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730" windowHeight="11760" tabRatio="500" activeTab="3"/>
  </bookViews>
  <sheets>
    <sheet name="Мдо18" sheetId="1" r:id="rId1"/>
    <sheet name="Ждо18" sheetId="2" r:id="rId2"/>
    <sheet name="Ждо15" sheetId="3" r:id="rId3"/>
    <sheet name="Мдо15" sheetId="4" r:id="rId4"/>
  </sheets>
  <definedNames>
    <definedName name="_xlnm.Print_Area" localSheetId="1">'Ждо18'!$H$2:$J$2</definedName>
  </definedNames>
  <calcPr fullCalcOnLoad="1"/>
</workbook>
</file>

<file path=xl/sharedStrings.xml><?xml version="1.0" encoding="utf-8"?>
<sst xmlns="http://schemas.openxmlformats.org/spreadsheetml/2006/main" count="316" uniqueCount="144">
  <si>
    <t>№</t>
  </si>
  <si>
    <t>Фамилия Имя</t>
  </si>
  <si>
    <t>Год рожд</t>
  </si>
  <si>
    <t>Тренер</t>
  </si>
  <si>
    <t>Коллектив</t>
  </si>
  <si>
    <t>Лосан  Евгений</t>
  </si>
  <si>
    <t>Хабар.р-он Ильинка</t>
  </si>
  <si>
    <t>КортылеваТ.А.</t>
  </si>
  <si>
    <t>Ким Евгений</t>
  </si>
  <si>
    <t>ДЮСШ-4</t>
  </si>
  <si>
    <t>Круткова С.А.</t>
  </si>
  <si>
    <t>Митяковы</t>
  </si>
  <si>
    <t>Моисеев Семен</t>
  </si>
  <si>
    <t>Спринт</t>
  </si>
  <si>
    <t>Лидер Темп</t>
  </si>
  <si>
    <t>Савеги</t>
  </si>
  <si>
    <t>Трегубец Александра</t>
  </si>
  <si>
    <t>Трусова Алина</t>
  </si>
  <si>
    <t>Чечурова Мария</t>
  </si>
  <si>
    <t xml:space="preserve">Глебова Владислава  </t>
  </si>
  <si>
    <t>Зиатдинова Валерия</t>
  </si>
  <si>
    <t>Мельникова А.Е.</t>
  </si>
  <si>
    <t>Лидер Горка</t>
  </si>
  <si>
    <t>Шахватова Т.Е.</t>
  </si>
  <si>
    <t>Зиновьев Захар</t>
  </si>
  <si>
    <t>Лидер Норд</t>
  </si>
  <si>
    <t>Иванова Л.А.</t>
  </si>
  <si>
    <t>Залипа Владимир</t>
  </si>
  <si>
    <t>Кортылева Т.А.</t>
  </si>
  <si>
    <t>Серебряков Дмитрий</t>
  </si>
  <si>
    <t>Трухин Никита</t>
  </si>
  <si>
    <t>Комсомольск</t>
  </si>
  <si>
    <t>Трапезникова И.М.</t>
  </si>
  <si>
    <t>ХКЦРТДиЮ</t>
  </si>
  <si>
    <t>Кулик Владислав</t>
  </si>
  <si>
    <t>г.Хабаровск</t>
  </si>
  <si>
    <t>Поливцева О.М.</t>
  </si>
  <si>
    <t>Кучерявый Илья</t>
  </si>
  <si>
    <t>Хабло Г.К.</t>
  </si>
  <si>
    <t>Голованов Андрей</t>
  </si>
  <si>
    <t>Высоцкий Павел</t>
  </si>
  <si>
    <t>Гамага Андрей</t>
  </si>
  <si>
    <t>Пухова Анастасия</t>
  </si>
  <si>
    <t>Кириченко Кристина</t>
  </si>
  <si>
    <t>Иванович Кристина</t>
  </si>
  <si>
    <t>Седугина Лариса</t>
  </si>
  <si>
    <t>Шанина Виктория</t>
  </si>
  <si>
    <t>Астраханцева Анастасия</t>
  </si>
  <si>
    <t>ДЮСШ4</t>
  </si>
  <si>
    <t>Кушнарь Антон</t>
  </si>
  <si>
    <t>Место</t>
  </si>
  <si>
    <t>Митяков Сергей</t>
  </si>
  <si>
    <t>Коскинен Александр</t>
  </si>
  <si>
    <t>Плехов Роман</t>
  </si>
  <si>
    <t>Таран Николай</t>
  </si>
  <si>
    <t>Павлов  Сергей</t>
  </si>
  <si>
    <t>Криворучко Александр</t>
  </si>
  <si>
    <t>Пер-во Ха.края г. Комсомольск</t>
  </si>
  <si>
    <t>Первенство Хабаровского края г.Хабаровск</t>
  </si>
  <si>
    <t>Передерий Светлана</t>
  </si>
  <si>
    <t>Большакова Анна</t>
  </si>
  <si>
    <t>Белых Анжелика</t>
  </si>
  <si>
    <t>Кондратюк Марина</t>
  </si>
  <si>
    <t>Ильинка</t>
  </si>
  <si>
    <t>Поливцева Полина</t>
  </si>
  <si>
    <t>Форсякова Надежда</t>
  </si>
  <si>
    <t>Бугаенко Анастасия</t>
  </si>
  <si>
    <t>Васюхно Вероника</t>
  </si>
  <si>
    <t>Трапезниковы</t>
  </si>
  <si>
    <t>Терентьева Дарья</t>
  </si>
  <si>
    <t>Горка</t>
  </si>
  <si>
    <t>Гралевская Алеся</t>
  </si>
  <si>
    <t>Мороз Ольга</t>
  </si>
  <si>
    <t>Пассар Елизавета</t>
  </si>
  <si>
    <t>Меньшикова Дарья</t>
  </si>
  <si>
    <t>Хабаровск</t>
  </si>
  <si>
    <t>Легкой Ксения</t>
  </si>
  <si>
    <t>Пинаева Алена</t>
  </si>
  <si>
    <t>Гралевская Светлана</t>
  </si>
  <si>
    <t>Голованов Илья</t>
  </si>
  <si>
    <t>Телепнев Михаил</t>
  </si>
  <si>
    <t>Южный</t>
  </si>
  <si>
    <t>Жилин Максим</t>
  </si>
  <si>
    <t>Канин Сергей</t>
  </si>
  <si>
    <t>Задорожный Захар</t>
  </si>
  <si>
    <t>Медведев Павел</t>
  </si>
  <si>
    <t>Ким Георгий</t>
  </si>
  <si>
    <t>Школенко Владислав</t>
  </si>
  <si>
    <t>Григорюк Демьян</t>
  </si>
  <si>
    <t>Парыгин Роман</t>
  </si>
  <si>
    <t>Стрельников Юлиан</t>
  </si>
  <si>
    <t>Гладченко Даниил</t>
  </si>
  <si>
    <t>Семенов Максим</t>
  </si>
  <si>
    <t>Бережной  Сергей</t>
  </si>
  <si>
    <t>Затирахин Кирилл</t>
  </si>
  <si>
    <t>Кузнецова Софья</t>
  </si>
  <si>
    <t>Ефремов Михаил</t>
  </si>
  <si>
    <t>Трапезникова</t>
  </si>
  <si>
    <t>Поливцева О.М</t>
  </si>
  <si>
    <t>Гаращук Т.Я.</t>
  </si>
  <si>
    <t>Сумма 3 хстартов</t>
  </si>
  <si>
    <t>Леонтюк Т.Н</t>
  </si>
  <si>
    <t>СКА</t>
  </si>
  <si>
    <t>Аверкин Павел</t>
  </si>
  <si>
    <t>Данилюк Никита</t>
  </si>
  <si>
    <t>Артеменко Дмитрий</t>
  </si>
  <si>
    <t>Воробьева Мария</t>
  </si>
  <si>
    <t>Крутова Виктория</t>
  </si>
  <si>
    <t>Самарина Полина</t>
  </si>
  <si>
    <t>Тюрина Александра</t>
  </si>
  <si>
    <t>Кедр</t>
  </si>
  <si>
    <t>Леонтюк Т.Н.</t>
  </si>
  <si>
    <t>Шашкина Екатерина</t>
  </si>
  <si>
    <t>Семенов Дмитрий</t>
  </si>
  <si>
    <t>Козадаев Андрей</t>
  </si>
  <si>
    <t>Белоусов Егор</t>
  </si>
  <si>
    <t>Глухов Дмитрий</t>
  </si>
  <si>
    <t>Тригуб Александр</t>
  </si>
  <si>
    <t>Храповицкий Данил</t>
  </si>
  <si>
    <t>Трегубец Михаил</t>
  </si>
  <si>
    <t>Ростов Ростислав</t>
  </si>
  <si>
    <t>Монаконов Алексей</t>
  </si>
  <si>
    <t>Матвеев  Евгений</t>
  </si>
  <si>
    <t>Норд</t>
  </si>
  <si>
    <t>Рузмайкин Гордей</t>
  </si>
  <si>
    <t>Кураков Егор</t>
  </si>
  <si>
    <t>Темп</t>
  </si>
  <si>
    <t>Табилов Никита</t>
  </si>
  <si>
    <t>Дианова Дарья</t>
  </si>
  <si>
    <t>Сумма 3хстартов</t>
  </si>
  <si>
    <t>Полив</t>
  </si>
  <si>
    <t>Гамага Владимир</t>
  </si>
  <si>
    <t>Терентьев Никита</t>
  </si>
  <si>
    <t>Рыбкин  Дмитрий</t>
  </si>
  <si>
    <t>Булдыгеров Олег</t>
  </si>
  <si>
    <t>Палаус Илья</t>
  </si>
  <si>
    <t>Евглевских Артем</t>
  </si>
  <si>
    <t>Ахмедов  Руслан</t>
  </si>
  <si>
    <t>Лишнев Данил</t>
  </si>
  <si>
    <t>Деветеева Анастасия</t>
  </si>
  <si>
    <t>Савега Николай</t>
  </si>
  <si>
    <t>Краевой ранг  отборов в сборную  Хабаровского края  на  III этап VII  Зимней спартакиады учащихся России  юноши до 18 лет  (2015 г.)</t>
  </si>
  <si>
    <t>ДЮСШ Лидер</t>
  </si>
  <si>
    <t>Краевой ранг  отборов в сборную  Хабаровского края  на  Первество ДФО г.Арсеньев (2015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</si>
</sst>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35"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0"/>
    </font>
    <font>
      <sz val="8"/>
      <color indexed="8"/>
      <name val="Calibri"/>
      <family val="0"/>
    </font>
    <font>
      <sz val="12"/>
      <color indexed="20"/>
      <name val="Calibri"/>
      <family val="0"/>
    </font>
    <font>
      <b/>
      <sz val="8"/>
      <color indexed="8"/>
      <name val="Calibri"/>
      <family val="0"/>
    </font>
    <font>
      <b/>
      <sz val="9"/>
      <color indexed="62"/>
      <name val="Calibri"/>
      <family val="0"/>
    </font>
    <font>
      <sz val="9"/>
      <color indexed="19"/>
      <name val="Calibri"/>
      <family val="0"/>
    </font>
    <font>
      <sz val="9"/>
      <color indexed="8"/>
      <name val="Calibri"/>
      <family val="0"/>
    </font>
    <font>
      <sz val="9"/>
      <color indexed="56"/>
      <name val="Calibri"/>
      <family val="0"/>
    </font>
    <font>
      <sz val="9"/>
      <color indexed="62"/>
      <name val="Calibri"/>
      <family val="0"/>
    </font>
    <font>
      <b/>
      <sz val="18"/>
      <color indexed="8"/>
      <name val="Calibri"/>
      <family val="0"/>
    </font>
    <font>
      <b/>
      <sz val="12"/>
      <color indexed="18"/>
      <name val="Calibri"/>
      <family val="0"/>
    </font>
    <font>
      <b/>
      <sz val="9"/>
      <color indexed="19"/>
      <name val="Calibri"/>
      <family val="0"/>
    </font>
    <font>
      <b/>
      <sz val="9"/>
      <color indexed="8"/>
      <name val="Calibri"/>
      <family val="0"/>
    </font>
    <font>
      <b/>
      <sz val="9"/>
      <color indexed="56"/>
      <name val="Calibri"/>
      <family val="0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0" fillId="0" borderId="7" applyNumberFormat="0" applyFill="0" applyAlignment="0" applyProtection="0"/>
    <xf numFmtId="0" fontId="11" fillId="17" borderId="8" applyNumberFormat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0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14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2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14" fontId="22" fillId="0" borderId="0" xfId="0" applyNumberFormat="1" applyFont="1" applyAlignment="1">
      <alignment/>
    </xf>
    <xf numFmtId="14" fontId="22" fillId="0" borderId="12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/>
    </xf>
    <xf numFmtId="0" fontId="0" fillId="2" borderId="10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2" borderId="10" xfId="0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14" xfId="0" applyFont="1" applyBorder="1" applyAlignment="1">
      <alignment/>
    </xf>
    <xf numFmtId="0" fontId="28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Font="1" applyBorder="1" applyAlignment="1">
      <alignment/>
    </xf>
    <xf numFmtId="14" fontId="17" fillId="0" borderId="18" xfId="0" applyNumberFormat="1" applyFont="1" applyBorder="1" applyAlignment="1">
      <alignment/>
    </xf>
    <xf numFmtId="14" fontId="22" fillId="0" borderId="12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0" fillId="21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4" fontId="4" fillId="0" borderId="19" xfId="0" applyNumberFormat="1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30" fillId="0" borderId="0" xfId="0" applyNumberFormat="1" applyFont="1" applyAlignment="1">
      <alignment/>
    </xf>
    <xf numFmtId="14" fontId="30" fillId="0" borderId="12" xfId="0" applyNumberFormat="1" applyFont="1" applyBorder="1" applyAlignment="1">
      <alignment/>
    </xf>
    <xf numFmtId="14" fontId="30" fillId="0" borderId="10" xfId="0" applyNumberFormat="1" applyFont="1" applyBorder="1" applyAlignment="1">
      <alignment/>
    </xf>
    <xf numFmtId="0" fontId="31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22" borderId="10" xfId="0" applyNumberFormat="1" applyFill="1" applyBorder="1" applyAlignment="1">
      <alignment/>
    </xf>
    <xf numFmtId="0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14" fontId="17" fillId="2" borderId="10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:I1"/>
    </sheetView>
  </sheetViews>
  <sheetFormatPr defaultColWidth="9.00390625" defaultRowHeight="15.75"/>
  <cols>
    <col min="1" max="1" width="6.125" style="0" customWidth="1"/>
    <col min="2" max="2" width="21.875" style="0" customWidth="1"/>
    <col min="3" max="3" width="11.00390625" style="0" customWidth="1"/>
    <col min="4" max="4" width="15.50390625" style="0" customWidth="1"/>
    <col min="5" max="5" width="19.00390625" style="0" customWidth="1"/>
    <col min="6" max="16384" width="11.00390625" style="0" customWidth="1"/>
  </cols>
  <sheetData>
    <row r="1" spans="1:9" ht="23.25">
      <c r="A1" s="87" t="s">
        <v>141</v>
      </c>
      <c r="B1" s="81"/>
      <c r="C1" s="81"/>
      <c r="D1" s="81"/>
      <c r="E1" s="81"/>
      <c r="F1" s="81"/>
      <c r="G1" s="81"/>
      <c r="H1" s="81"/>
      <c r="I1" s="81"/>
    </row>
    <row r="2" spans="1:12" ht="15.75">
      <c r="A2" s="82" t="s">
        <v>0</v>
      </c>
      <c r="B2" s="82" t="s">
        <v>1</v>
      </c>
      <c r="C2" s="82" t="s">
        <v>2</v>
      </c>
      <c r="D2" s="82" t="s">
        <v>4</v>
      </c>
      <c r="E2" s="82" t="s">
        <v>3</v>
      </c>
      <c r="F2" s="25" t="s">
        <v>57</v>
      </c>
      <c r="G2" s="26"/>
      <c r="H2" s="27" t="s">
        <v>58</v>
      </c>
      <c r="I2" s="28"/>
      <c r="J2" s="29"/>
      <c r="K2" s="12" t="s">
        <v>100</v>
      </c>
      <c r="L2" s="6" t="s">
        <v>50</v>
      </c>
    </row>
    <row r="3" spans="1:12" ht="15.75">
      <c r="A3" s="83"/>
      <c r="B3" s="83"/>
      <c r="C3" s="83"/>
      <c r="D3" s="83"/>
      <c r="E3" s="83"/>
      <c r="F3" s="80">
        <v>41993</v>
      </c>
      <c r="G3" s="3">
        <v>41994</v>
      </c>
      <c r="H3" s="16">
        <v>42027</v>
      </c>
      <c r="I3" s="17">
        <v>42028</v>
      </c>
      <c r="J3" s="18">
        <v>42029</v>
      </c>
      <c r="K3" s="19"/>
      <c r="L3" s="15"/>
    </row>
    <row r="4" spans="1:12" ht="15.75">
      <c r="A4" s="1">
        <v>1</v>
      </c>
      <c r="B4" s="70" t="s">
        <v>8</v>
      </c>
      <c r="C4" s="10">
        <v>1998</v>
      </c>
      <c r="D4" s="71" t="s">
        <v>9</v>
      </c>
      <c r="E4" s="10" t="s">
        <v>10</v>
      </c>
      <c r="F4" s="77">
        <v>98.26</v>
      </c>
      <c r="G4" s="77">
        <v>100</v>
      </c>
      <c r="H4" s="13">
        <v>0</v>
      </c>
      <c r="I4" s="77">
        <v>100</v>
      </c>
      <c r="J4" s="20">
        <v>88.17</v>
      </c>
      <c r="K4" s="20">
        <f>SUM(I4+G4+F4)</f>
        <v>298.26</v>
      </c>
      <c r="L4" s="24">
        <v>1</v>
      </c>
    </row>
    <row r="5" spans="1:12" ht="15.75">
      <c r="A5" s="1">
        <v>2</v>
      </c>
      <c r="B5" s="70" t="s">
        <v>5</v>
      </c>
      <c r="C5" s="10">
        <v>1998</v>
      </c>
      <c r="D5" s="71" t="s">
        <v>6</v>
      </c>
      <c r="E5" s="10" t="s">
        <v>7</v>
      </c>
      <c r="F5" s="13"/>
      <c r="G5" s="13"/>
      <c r="H5" s="77">
        <v>100</v>
      </c>
      <c r="I5" s="77">
        <v>84.93</v>
      </c>
      <c r="J5" s="76">
        <v>100</v>
      </c>
      <c r="K5" s="68">
        <f>SUM(J5+I5+H5)</f>
        <v>284.93</v>
      </c>
      <c r="L5" s="24">
        <v>2</v>
      </c>
    </row>
    <row r="6" spans="1:12" ht="15.75">
      <c r="A6" s="1">
        <v>3</v>
      </c>
      <c r="B6" s="10" t="s">
        <v>39</v>
      </c>
      <c r="C6" s="10">
        <v>1998</v>
      </c>
      <c r="D6" s="71" t="s">
        <v>9</v>
      </c>
      <c r="E6" s="10" t="s">
        <v>32</v>
      </c>
      <c r="F6" s="77">
        <v>100</v>
      </c>
      <c r="G6" s="77">
        <v>98.25</v>
      </c>
      <c r="H6" s="77">
        <v>72.55</v>
      </c>
      <c r="I6" s="24">
        <v>0</v>
      </c>
      <c r="J6" s="20">
        <v>56.99</v>
      </c>
      <c r="K6" s="20">
        <f>SUM(F6+G6+H6)</f>
        <v>270.8</v>
      </c>
      <c r="L6" s="24">
        <v>3</v>
      </c>
    </row>
    <row r="7" spans="1:12" ht="15.75">
      <c r="A7" s="1">
        <v>4</v>
      </c>
      <c r="B7" s="10" t="s">
        <v>49</v>
      </c>
      <c r="C7" s="10">
        <v>1998</v>
      </c>
      <c r="D7" s="71" t="s">
        <v>142</v>
      </c>
      <c r="E7" s="10" t="s">
        <v>101</v>
      </c>
      <c r="F7" s="76">
        <v>78.3</v>
      </c>
      <c r="G7" s="20">
        <v>76.15</v>
      </c>
      <c r="H7" s="20">
        <v>52.84</v>
      </c>
      <c r="I7" s="78">
        <v>98.88</v>
      </c>
      <c r="J7" s="76">
        <v>77.17</v>
      </c>
      <c r="K7" s="20">
        <f>SUM(J7+I7+F7)</f>
        <v>254.35000000000002</v>
      </c>
      <c r="L7" s="24">
        <v>4</v>
      </c>
    </row>
    <row r="8" spans="1:12" ht="15.75">
      <c r="A8" s="1">
        <v>5</v>
      </c>
      <c r="B8" s="10" t="s">
        <v>29</v>
      </c>
      <c r="C8" s="10">
        <v>1998</v>
      </c>
      <c r="D8" s="71" t="s">
        <v>6</v>
      </c>
      <c r="E8" s="10" t="s">
        <v>28</v>
      </c>
      <c r="F8" s="77">
        <v>89.99</v>
      </c>
      <c r="G8" s="77">
        <v>85.8</v>
      </c>
      <c r="H8" s="77">
        <v>72.98</v>
      </c>
      <c r="I8" s="24">
        <v>70.39</v>
      </c>
      <c r="J8" s="20">
        <v>67.08</v>
      </c>
      <c r="K8" s="20">
        <f>SUM(F8+G8+H8)</f>
        <v>248.76999999999998</v>
      </c>
      <c r="L8" s="24">
        <v>5</v>
      </c>
    </row>
    <row r="9" spans="1:12" ht="15.75">
      <c r="A9" s="1">
        <v>6</v>
      </c>
      <c r="B9" s="10" t="s">
        <v>51</v>
      </c>
      <c r="C9" s="10">
        <v>2000</v>
      </c>
      <c r="D9" s="71" t="s">
        <v>13</v>
      </c>
      <c r="E9" s="10" t="s">
        <v>11</v>
      </c>
      <c r="F9" s="77">
        <v>86.65</v>
      </c>
      <c r="G9" s="77">
        <v>80.69</v>
      </c>
      <c r="H9" s="13">
        <v>53.75</v>
      </c>
      <c r="I9" s="24">
        <v>74.37</v>
      </c>
      <c r="J9" s="76">
        <v>79.07</v>
      </c>
      <c r="K9" s="20">
        <f>SUM(J9+G9+F9)</f>
        <v>246.41</v>
      </c>
      <c r="L9" s="24">
        <v>6</v>
      </c>
    </row>
    <row r="10" spans="1:12" ht="15.75">
      <c r="A10" s="1">
        <v>7</v>
      </c>
      <c r="B10" s="10" t="s">
        <v>30</v>
      </c>
      <c r="C10" s="10">
        <v>1999</v>
      </c>
      <c r="D10" s="71" t="s">
        <v>31</v>
      </c>
      <c r="E10" s="10" t="s">
        <v>32</v>
      </c>
      <c r="F10" s="77">
        <v>91.79</v>
      </c>
      <c r="G10" s="77">
        <v>90.87</v>
      </c>
      <c r="H10" s="13">
        <v>0</v>
      </c>
      <c r="I10" s="24">
        <v>37.66</v>
      </c>
      <c r="J10" s="76">
        <v>59.06</v>
      </c>
      <c r="K10" s="20">
        <f>SUM(J10+G10+F10)</f>
        <v>241.72000000000003</v>
      </c>
      <c r="L10" s="24">
        <v>7</v>
      </c>
    </row>
    <row r="11" spans="1:12" ht="15.75">
      <c r="A11" s="1">
        <v>8</v>
      </c>
      <c r="B11" s="10" t="s">
        <v>27</v>
      </c>
      <c r="C11" s="10">
        <v>1998</v>
      </c>
      <c r="D11" s="71" t="s">
        <v>6</v>
      </c>
      <c r="E11" s="10" t="s">
        <v>28</v>
      </c>
      <c r="F11" s="77">
        <v>82.48</v>
      </c>
      <c r="G11" s="13">
        <v>0</v>
      </c>
      <c r="H11" s="77">
        <v>69.77</v>
      </c>
      <c r="I11" s="78">
        <v>74.78</v>
      </c>
      <c r="J11" s="20">
        <v>50.04</v>
      </c>
      <c r="K11" s="20">
        <f>SUM(F11+H11+I11)</f>
        <v>227.03</v>
      </c>
      <c r="L11" s="24">
        <v>8</v>
      </c>
    </row>
    <row r="12" spans="1:12" ht="15.75">
      <c r="A12" s="1">
        <v>9</v>
      </c>
      <c r="B12" s="10" t="s">
        <v>24</v>
      </c>
      <c r="C12" s="10">
        <v>1999</v>
      </c>
      <c r="D12" s="71" t="s">
        <v>25</v>
      </c>
      <c r="E12" s="10" t="s">
        <v>26</v>
      </c>
      <c r="F12" s="77">
        <v>71.49</v>
      </c>
      <c r="G12" s="13">
        <v>0</v>
      </c>
      <c r="H12" s="13">
        <v>31.66</v>
      </c>
      <c r="I12" s="78">
        <v>86.76</v>
      </c>
      <c r="J12" s="76">
        <v>68.65</v>
      </c>
      <c r="K12" s="20">
        <f>SUM(F12+I12+J12)</f>
        <v>226.9</v>
      </c>
      <c r="L12" s="24">
        <v>9</v>
      </c>
    </row>
    <row r="13" spans="1:12" ht="15.75">
      <c r="A13" s="1">
        <v>10</v>
      </c>
      <c r="B13" s="10" t="s">
        <v>96</v>
      </c>
      <c r="C13" s="10">
        <v>2000</v>
      </c>
      <c r="D13" s="71" t="s">
        <v>9</v>
      </c>
      <c r="E13" s="10" t="s">
        <v>10</v>
      </c>
      <c r="F13" s="77">
        <v>87.9</v>
      </c>
      <c r="G13" s="77">
        <v>91.95</v>
      </c>
      <c r="H13" s="13">
        <v>26.1</v>
      </c>
      <c r="I13" s="78">
        <v>44.9</v>
      </c>
      <c r="J13" s="20">
        <v>38.71</v>
      </c>
      <c r="K13" s="20">
        <f>SUM(F13+G13+I13)</f>
        <v>224.75000000000003</v>
      </c>
      <c r="L13" s="24">
        <v>10</v>
      </c>
    </row>
    <row r="14" spans="1:12" ht="15.75">
      <c r="A14" s="1">
        <v>11</v>
      </c>
      <c r="B14" s="10" t="s">
        <v>54</v>
      </c>
      <c r="C14" s="10">
        <v>2000</v>
      </c>
      <c r="D14" s="71" t="s">
        <v>9</v>
      </c>
      <c r="E14" s="10" t="s">
        <v>32</v>
      </c>
      <c r="F14" s="77">
        <v>80.95</v>
      </c>
      <c r="G14" s="77">
        <v>70</v>
      </c>
      <c r="H14" s="13">
        <v>2.54</v>
      </c>
      <c r="I14" s="78">
        <v>63.28</v>
      </c>
      <c r="J14" s="20">
        <v>34.16</v>
      </c>
      <c r="K14" s="20">
        <f>SUM(F14+G14+I14)</f>
        <v>214.23</v>
      </c>
      <c r="L14" s="24">
        <v>11</v>
      </c>
    </row>
    <row r="15" spans="1:12" ht="15.75">
      <c r="A15" s="1">
        <v>12</v>
      </c>
      <c r="B15" s="70" t="s">
        <v>12</v>
      </c>
      <c r="C15" s="10">
        <v>1999</v>
      </c>
      <c r="D15" s="71" t="s">
        <v>14</v>
      </c>
      <c r="E15" s="10" t="s">
        <v>15</v>
      </c>
      <c r="F15" s="77">
        <v>70.45</v>
      </c>
      <c r="G15" s="77">
        <v>69.62</v>
      </c>
      <c r="H15" s="13">
        <v>62.93</v>
      </c>
      <c r="I15" s="24">
        <v>66.99</v>
      </c>
      <c r="J15" s="76">
        <v>69.64</v>
      </c>
      <c r="K15" s="20">
        <f>SUM(F15+G15+J15)</f>
        <v>209.70999999999998</v>
      </c>
      <c r="L15" s="24">
        <v>12</v>
      </c>
    </row>
    <row r="16" spans="1:12" ht="15.75">
      <c r="A16" s="1">
        <v>13</v>
      </c>
      <c r="B16" s="10" t="s">
        <v>53</v>
      </c>
      <c r="C16" s="10">
        <v>2000</v>
      </c>
      <c r="D16" s="71" t="s">
        <v>9</v>
      </c>
      <c r="E16" s="10" t="s">
        <v>32</v>
      </c>
      <c r="F16" s="78">
        <v>84.21</v>
      </c>
      <c r="G16" s="78">
        <v>79.03</v>
      </c>
      <c r="H16" s="24">
        <v>7.27</v>
      </c>
      <c r="I16" s="78">
        <v>41.59</v>
      </c>
      <c r="J16" s="24">
        <v>25.89</v>
      </c>
      <c r="K16" s="24">
        <f>SUM(F16+G16+I16)</f>
        <v>204.83</v>
      </c>
      <c r="L16" s="24">
        <v>13</v>
      </c>
    </row>
    <row r="17" spans="1:12" ht="15.75">
      <c r="A17" s="1">
        <v>14</v>
      </c>
      <c r="B17" s="10" t="s">
        <v>41</v>
      </c>
      <c r="C17" s="10">
        <v>1999</v>
      </c>
      <c r="D17" s="71" t="s">
        <v>13</v>
      </c>
      <c r="E17" s="10" t="s">
        <v>11</v>
      </c>
      <c r="F17" s="77">
        <v>79.83</v>
      </c>
      <c r="G17" s="13">
        <v>56.13</v>
      </c>
      <c r="H17" s="13">
        <v>36.03</v>
      </c>
      <c r="I17" s="78">
        <v>59.84</v>
      </c>
      <c r="J17" s="76">
        <v>56.66</v>
      </c>
      <c r="K17" s="20">
        <f>SUM(J17+I17+F17)</f>
        <v>196.32999999999998</v>
      </c>
      <c r="L17" s="24">
        <v>14</v>
      </c>
    </row>
    <row r="18" spans="1:12" ht="15.75">
      <c r="A18" s="1">
        <v>15</v>
      </c>
      <c r="B18" s="10" t="s">
        <v>52</v>
      </c>
      <c r="C18" s="10">
        <v>1999</v>
      </c>
      <c r="D18" s="71" t="s">
        <v>9</v>
      </c>
      <c r="E18" s="10" t="s">
        <v>10</v>
      </c>
      <c r="F18" s="77">
        <v>77.82</v>
      </c>
      <c r="G18" s="77">
        <v>80.5</v>
      </c>
      <c r="H18" s="13">
        <v>0</v>
      </c>
      <c r="I18" s="78">
        <v>33.23</v>
      </c>
      <c r="J18" s="20">
        <v>29.2</v>
      </c>
      <c r="K18" s="20">
        <f>SUM(F18+G18+I18)</f>
        <v>191.54999999999998</v>
      </c>
      <c r="L18" s="24">
        <v>15</v>
      </c>
    </row>
    <row r="19" spans="1:12" ht="15.75">
      <c r="A19" s="1">
        <v>16</v>
      </c>
      <c r="B19" s="10" t="s">
        <v>103</v>
      </c>
      <c r="C19" s="10">
        <v>2000</v>
      </c>
      <c r="D19" s="71" t="s">
        <v>13</v>
      </c>
      <c r="E19" s="10" t="s">
        <v>11</v>
      </c>
      <c r="F19" s="10"/>
      <c r="G19" s="10"/>
      <c r="H19" s="10">
        <v>30.31</v>
      </c>
      <c r="I19" s="10">
        <v>70.48</v>
      </c>
      <c r="J19" s="10">
        <v>56.66</v>
      </c>
      <c r="K19" s="10">
        <f>SUM(H19+I19+J19)</f>
        <v>157.45</v>
      </c>
      <c r="L19" s="24">
        <v>16</v>
      </c>
    </row>
    <row r="20" spans="1:12" ht="15.75">
      <c r="A20" s="1">
        <v>17</v>
      </c>
      <c r="B20" s="10" t="s">
        <v>55</v>
      </c>
      <c r="C20" s="10">
        <v>2000</v>
      </c>
      <c r="D20" s="71" t="s">
        <v>9</v>
      </c>
      <c r="E20" s="10" t="s">
        <v>32</v>
      </c>
      <c r="F20" s="13">
        <v>54.03</v>
      </c>
      <c r="G20" s="13">
        <v>0</v>
      </c>
      <c r="H20" s="13">
        <v>11.2</v>
      </c>
      <c r="I20" s="24">
        <v>55.19</v>
      </c>
      <c r="J20" s="24"/>
      <c r="K20" s="24">
        <f>SUM(F20+H20+I20)</f>
        <v>120.42</v>
      </c>
      <c r="L20" s="24">
        <v>17</v>
      </c>
    </row>
    <row r="21" spans="1:12" ht="15.75">
      <c r="A21" s="1">
        <v>18</v>
      </c>
      <c r="B21" s="10" t="s">
        <v>37</v>
      </c>
      <c r="C21" s="10">
        <v>1999</v>
      </c>
      <c r="D21" s="71" t="s">
        <v>33</v>
      </c>
      <c r="E21" s="10" t="s">
        <v>38</v>
      </c>
      <c r="F21" s="13">
        <v>63.42</v>
      </c>
      <c r="G21" s="13">
        <v>0</v>
      </c>
      <c r="H21" s="13">
        <v>0</v>
      </c>
      <c r="I21" s="24">
        <v>42.08</v>
      </c>
      <c r="J21" s="20"/>
      <c r="K21" s="20">
        <f>SUM(F21+I21)</f>
        <v>105.5</v>
      </c>
      <c r="L21" s="24">
        <v>18</v>
      </c>
    </row>
    <row r="22" spans="1:12" ht="15.75">
      <c r="A22" s="1">
        <v>19</v>
      </c>
      <c r="B22" s="10" t="s">
        <v>104</v>
      </c>
      <c r="C22" s="10">
        <v>2000</v>
      </c>
      <c r="D22" s="71" t="s">
        <v>13</v>
      </c>
      <c r="E22" s="10" t="s">
        <v>11</v>
      </c>
      <c r="F22" s="10"/>
      <c r="G22" s="10"/>
      <c r="H22" s="10">
        <v>19.23</v>
      </c>
      <c r="I22" s="10">
        <v>29.47</v>
      </c>
      <c r="J22" s="10">
        <v>38.21</v>
      </c>
      <c r="K22" s="10">
        <f>SUM(H22+I22+J22)</f>
        <v>86.91</v>
      </c>
      <c r="L22" s="24">
        <v>19</v>
      </c>
    </row>
    <row r="23" spans="1:12" ht="15.75">
      <c r="A23" s="1">
        <v>20</v>
      </c>
      <c r="B23" s="10" t="s">
        <v>140</v>
      </c>
      <c r="C23" s="10">
        <v>2000</v>
      </c>
      <c r="D23" s="71" t="s">
        <v>102</v>
      </c>
      <c r="E23" s="10" t="s">
        <v>15</v>
      </c>
      <c r="F23" s="10"/>
      <c r="G23" s="10"/>
      <c r="H23" s="10">
        <v>11.32</v>
      </c>
      <c r="I23" s="10">
        <v>45.13</v>
      </c>
      <c r="J23" s="10"/>
      <c r="K23" s="10">
        <f>SUM(H23+I23)</f>
        <v>56.45</v>
      </c>
      <c r="L23" s="24">
        <v>20</v>
      </c>
    </row>
    <row r="24" spans="1:12" ht="15.75">
      <c r="A24" s="1">
        <v>21</v>
      </c>
      <c r="B24" s="10" t="s">
        <v>105</v>
      </c>
      <c r="C24" s="10">
        <v>1998</v>
      </c>
      <c r="D24" s="71" t="s">
        <v>13</v>
      </c>
      <c r="E24" s="10" t="s">
        <v>11</v>
      </c>
      <c r="F24" s="10"/>
      <c r="G24" s="10"/>
      <c r="H24" s="10">
        <v>2.9</v>
      </c>
      <c r="I24" s="10">
        <v>37.84</v>
      </c>
      <c r="J24" s="10"/>
      <c r="K24" s="10">
        <f>SUM(H24+I24)</f>
        <v>40.74</v>
      </c>
      <c r="L24" s="24">
        <v>21</v>
      </c>
    </row>
    <row r="25" spans="1:12" ht="15.75">
      <c r="A25" s="1">
        <v>22</v>
      </c>
      <c r="B25" s="10" t="s">
        <v>122</v>
      </c>
      <c r="C25" s="10">
        <v>1999</v>
      </c>
      <c r="D25" s="71" t="s">
        <v>123</v>
      </c>
      <c r="E25" s="24" t="s">
        <v>26</v>
      </c>
      <c r="F25" s="24"/>
      <c r="G25" s="24"/>
      <c r="H25" s="24"/>
      <c r="I25" s="24">
        <v>40.34</v>
      </c>
      <c r="J25" s="24"/>
      <c r="K25" s="24">
        <f>SUM(I25)</f>
        <v>40.34</v>
      </c>
      <c r="L25" s="24">
        <v>22</v>
      </c>
    </row>
    <row r="26" spans="1:12" ht="15.75">
      <c r="A26" s="1">
        <v>23</v>
      </c>
      <c r="B26" s="10" t="s">
        <v>124</v>
      </c>
      <c r="C26" s="10">
        <v>2000</v>
      </c>
      <c r="D26" s="71" t="s">
        <v>9</v>
      </c>
      <c r="E26" s="24" t="s">
        <v>10</v>
      </c>
      <c r="F26" s="24"/>
      <c r="G26" s="24"/>
      <c r="H26" s="24"/>
      <c r="I26" s="24">
        <v>36.94</v>
      </c>
      <c r="J26" s="24"/>
      <c r="K26" s="24">
        <f>SUM(I26)</f>
        <v>36.94</v>
      </c>
      <c r="L26" s="24">
        <v>23</v>
      </c>
    </row>
    <row r="27" spans="1:12" ht="15.75">
      <c r="A27" s="64">
        <v>24</v>
      </c>
      <c r="B27" s="9" t="s">
        <v>56</v>
      </c>
      <c r="C27" s="9">
        <v>2000</v>
      </c>
      <c r="D27" s="11" t="s">
        <v>9</v>
      </c>
      <c r="E27" s="9" t="s">
        <v>32</v>
      </c>
      <c r="F27" s="13">
        <v>1.95</v>
      </c>
      <c r="G27" s="24">
        <v>0</v>
      </c>
      <c r="H27" s="6">
        <v>0</v>
      </c>
      <c r="I27" s="6">
        <v>0</v>
      </c>
      <c r="J27" s="6">
        <v>15.63</v>
      </c>
      <c r="K27" s="6">
        <f>SUM(F27+J27)</f>
        <v>17.580000000000002</v>
      </c>
      <c r="L27" s="24">
        <v>24</v>
      </c>
    </row>
    <row r="28" spans="1:12" ht="15.75">
      <c r="A28" s="1">
        <v>25</v>
      </c>
      <c r="B28" s="10" t="s">
        <v>125</v>
      </c>
      <c r="C28" s="10">
        <v>2000</v>
      </c>
      <c r="D28" s="71" t="s">
        <v>126</v>
      </c>
      <c r="E28" s="24" t="s">
        <v>15</v>
      </c>
      <c r="F28" s="24"/>
      <c r="G28" s="24"/>
      <c r="H28" s="24"/>
      <c r="I28" s="24">
        <v>11.81</v>
      </c>
      <c r="J28" s="24"/>
      <c r="K28" s="24">
        <f>SUM(I28)</f>
        <v>11.81</v>
      </c>
      <c r="L28" s="24">
        <v>25</v>
      </c>
    </row>
    <row r="29" spans="1:12" ht="15.75">
      <c r="A29" s="64">
        <v>26</v>
      </c>
      <c r="B29" s="10" t="s">
        <v>127</v>
      </c>
      <c r="C29" s="10">
        <v>2000</v>
      </c>
      <c r="D29" s="71" t="s">
        <v>63</v>
      </c>
      <c r="E29" s="24" t="s">
        <v>28</v>
      </c>
      <c r="F29" s="24"/>
      <c r="G29" s="24"/>
      <c r="H29" s="24"/>
      <c r="I29" s="24">
        <v>10.11</v>
      </c>
      <c r="J29" s="24"/>
      <c r="K29" s="24">
        <f>SUM(I29)</f>
        <v>10.11</v>
      </c>
      <c r="L29" s="24">
        <v>26</v>
      </c>
    </row>
    <row r="30" spans="1:12" ht="15.75">
      <c r="A30" s="1">
        <v>27</v>
      </c>
      <c r="B30" s="1" t="s">
        <v>34</v>
      </c>
      <c r="C30" s="1">
        <v>1998</v>
      </c>
      <c r="D30" s="2" t="s">
        <v>35</v>
      </c>
      <c r="E30" s="1" t="s">
        <v>15</v>
      </c>
      <c r="F30" s="13"/>
      <c r="G30" s="13"/>
      <c r="H30" s="13"/>
      <c r="I30" s="6"/>
      <c r="J30" s="20"/>
      <c r="K30" s="12"/>
      <c r="L30" s="6"/>
    </row>
    <row r="31" spans="1:12" ht="15.75">
      <c r="A31" s="64">
        <v>28</v>
      </c>
      <c r="B31" s="1" t="s">
        <v>40</v>
      </c>
      <c r="C31" s="1">
        <v>1999</v>
      </c>
      <c r="D31" s="2" t="s">
        <v>14</v>
      </c>
      <c r="E31" s="1" t="s">
        <v>15</v>
      </c>
      <c r="F31" s="13"/>
      <c r="G31" s="13"/>
      <c r="H31" s="13"/>
      <c r="I31" s="6"/>
      <c r="J31" s="20"/>
      <c r="K31" s="12"/>
      <c r="L31" s="6"/>
    </row>
    <row r="32" spans="1:12" ht="15.75">
      <c r="A32" s="1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sheetProtection/>
  <mergeCells count="6">
    <mergeCell ref="A1:I1"/>
    <mergeCell ref="B2:B3"/>
    <mergeCell ref="A2:A3"/>
    <mergeCell ref="C2:C3"/>
    <mergeCell ref="D2:D3"/>
    <mergeCell ref="E2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:I1"/>
    </sheetView>
  </sheetViews>
  <sheetFormatPr defaultColWidth="9.00390625" defaultRowHeight="15.75"/>
  <cols>
    <col min="1" max="1" width="5.125" style="0" customWidth="1"/>
    <col min="2" max="2" width="19.375" style="0" customWidth="1"/>
    <col min="3" max="3" width="11.00390625" style="0" customWidth="1"/>
    <col min="4" max="4" width="16.125" style="0" customWidth="1"/>
    <col min="5" max="5" width="15.625" style="0" customWidth="1"/>
    <col min="6" max="16384" width="11.00390625" style="0" customWidth="1"/>
  </cols>
  <sheetData>
    <row r="1" spans="1:9" ht="23.25">
      <c r="A1" s="88" t="s">
        <v>141</v>
      </c>
      <c r="B1" s="81"/>
      <c r="C1" s="81"/>
      <c r="D1" s="81"/>
      <c r="E1" s="81"/>
      <c r="F1" s="81"/>
      <c r="G1" s="81"/>
      <c r="H1" s="81"/>
      <c r="I1" s="81"/>
    </row>
    <row r="2" spans="1:13" ht="15.75">
      <c r="A2" s="82" t="s">
        <v>0</v>
      </c>
      <c r="B2" s="82" t="s">
        <v>1</v>
      </c>
      <c r="C2" s="82" t="s">
        <v>2</v>
      </c>
      <c r="D2" s="82" t="s">
        <v>4</v>
      </c>
      <c r="E2" s="82" t="s">
        <v>3</v>
      </c>
      <c r="F2" s="25" t="s">
        <v>57</v>
      </c>
      <c r="G2" s="26"/>
      <c r="H2" s="61" t="s">
        <v>58</v>
      </c>
      <c r="I2" s="62"/>
      <c r="J2" s="63"/>
      <c r="K2" s="30"/>
      <c r="L2" s="12" t="s">
        <v>100</v>
      </c>
      <c r="M2" s="6" t="s">
        <v>50</v>
      </c>
    </row>
    <row r="3" spans="1:13" ht="15.75">
      <c r="A3" s="83"/>
      <c r="B3" s="83"/>
      <c r="C3" s="83"/>
      <c r="D3" s="83"/>
      <c r="E3" s="83"/>
      <c r="F3" s="4">
        <v>41993</v>
      </c>
      <c r="G3" s="4">
        <v>41994</v>
      </c>
      <c r="H3" s="58">
        <v>42027</v>
      </c>
      <c r="I3" s="59">
        <v>42028</v>
      </c>
      <c r="J3" s="60">
        <v>42029</v>
      </c>
      <c r="K3" s="18"/>
      <c r="L3" s="19"/>
      <c r="M3" s="15"/>
    </row>
    <row r="4" spans="1:13" ht="15.75">
      <c r="A4" s="1">
        <v>1</v>
      </c>
      <c r="B4" s="1" t="s">
        <v>17</v>
      </c>
      <c r="C4" s="1">
        <v>1999</v>
      </c>
      <c r="D4" s="7" t="s">
        <v>14</v>
      </c>
      <c r="E4" s="1" t="s">
        <v>15</v>
      </c>
      <c r="F4" s="72">
        <v>100</v>
      </c>
      <c r="G4" s="72">
        <v>98.55</v>
      </c>
      <c r="H4" s="10">
        <v>89.57</v>
      </c>
      <c r="I4" s="10">
        <v>56.06</v>
      </c>
      <c r="J4" s="72">
        <v>100</v>
      </c>
      <c r="K4" s="10"/>
      <c r="L4" s="21">
        <f>SUM(F4+G4+J4)</f>
        <v>298.55</v>
      </c>
      <c r="M4" s="6">
        <v>1</v>
      </c>
    </row>
    <row r="5" spans="1:13" ht="15.75">
      <c r="A5" s="1">
        <v>2</v>
      </c>
      <c r="B5" s="14" t="s">
        <v>16</v>
      </c>
      <c r="C5" s="1">
        <v>1999</v>
      </c>
      <c r="D5" s="7" t="s">
        <v>13</v>
      </c>
      <c r="E5" s="1" t="s">
        <v>11</v>
      </c>
      <c r="F5" s="10"/>
      <c r="G5" s="10"/>
      <c r="H5" s="72">
        <v>100</v>
      </c>
      <c r="I5" s="72">
        <v>100</v>
      </c>
      <c r="J5" s="72">
        <v>93.09</v>
      </c>
      <c r="K5" s="10"/>
      <c r="L5" s="24">
        <f>SUM(H5+I5+J5)</f>
        <v>293.09000000000003</v>
      </c>
      <c r="M5" s="6">
        <v>2</v>
      </c>
    </row>
    <row r="6" spans="1:13" ht="15.75">
      <c r="A6" s="1">
        <v>3</v>
      </c>
      <c r="B6" s="1" t="s">
        <v>18</v>
      </c>
      <c r="C6" s="1">
        <v>1998</v>
      </c>
      <c r="D6" s="7" t="s">
        <v>9</v>
      </c>
      <c r="E6" s="1" t="s">
        <v>10</v>
      </c>
      <c r="F6" s="72">
        <v>95.88</v>
      </c>
      <c r="G6" s="72">
        <v>100</v>
      </c>
      <c r="H6" s="72">
        <v>70.44</v>
      </c>
      <c r="I6" s="10">
        <v>55.07</v>
      </c>
      <c r="J6" s="24">
        <v>57.41</v>
      </c>
      <c r="K6" s="24"/>
      <c r="L6" s="24">
        <f>SUM(F6+G6+H6)</f>
        <v>266.32</v>
      </c>
      <c r="M6" s="6">
        <v>3</v>
      </c>
    </row>
    <row r="7" spans="1:13" ht="15.75">
      <c r="A7" s="1">
        <v>4</v>
      </c>
      <c r="B7" s="14" t="s">
        <v>46</v>
      </c>
      <c r="C7" s="1">
        <v>1999</v>
      </c>
      <c r="D7" s="7" t="s">
        <v>22</v>
      </c>
      <c r="E7" s="1" t="s">
        <v>23</v>
      </c>
      <c r="F7" s="72">
        <v>76.57</v>
      </c>
      <c r="G7" s="72">
        <v>90.58</v>
      </c>
      <c r="H7" s="72">
        <v>83.14</v>
      </c>
      <c r="I7" s="10">
        <v>0</v>
      </c>
      <c r="J7" s="24">
        <v>75.9</v>
      </c>
      <c r="K7" s="24"/>
      <c r="L7" s="24">
        <f>SUM(F7+G7+H7)</f>
        <v>250.28999999999996</v>
      </c>
      <c r="M7" s="6">
        <v>4</v>
      </c>
    </row>
    <row r="8" spans="1:13" ht="15.75">
      <c r="A8" s="1">
        <v>5</v>
      </c>
      <c r="B8" s="1" t="s">
        <v>20</v>
      </c>
      <c r="C8" s="1">
        <v>1998</v>
      </c>
      <c r="D8" s="7" t="s">
        <v>9</v>
      </c>
      <c r="E8" s="1" t="s">
        <v>36</v>
      </c>
      <c r="F8" s="72">
        <v>94</v>
      </c>
      <c r="G8" s="72">
        <v>85.28</v>
      </c>
      <c r="H8" s="72">
        <v>68.96</v>
      </c>
      <c r="I8" s="10">
        <v>43.37</v>
      </c>
      <c r="J8" s="24"/>
      <c r="K8" s="24"/>
      <c r="L8" s="24">
        <f>SUM(F8+G8+H8)</f>
        <v>248.24</v>
      </c>
      <c r="M8" s="6">
        <v>5</v>
      </c>
    </row>
    <row r="9" spans="1:13" ht="15.75">
      <c r="A9" s="1">
        <v>6</v>
      </c>
      <c r="B9" s="1" t="s">
        <v>43</v>
      </c>
      <c r="C9" s="1">
        <v>1999</v>
      </c>
      <c r="D9" s="7" t="s">
        <v>13</v>
      </c>
      <c r="E9" s="1" t="s">
        <v>11</v>
      </c>
      <c r="F9" s="10">
        <v>72.31</v>
      </c>
      <c r="G9" s="72">
        <v>74.63</v>
      </c>
      <c r="H9" s="72">
        <v>75.02</v>
      </c>
      <c r="I9" s="10">
        <v>41.58</v>
      </c>
      <c r="J9" s="78">
        <v>76.78</v>
      </c>
      <c r="K9" s="24"/>
      <c r="L9" s="31">
        <f>SUM(G9+H9+J9)</f>
        <v>226.42999999999998</v>
      </c>
      <c r="M9" s="6">
        <v>6</v>
      </c>
    </row>
    <row r="10" spans="1:13" ht="15.75">
      <c r="A10" s="1">
        <v>7</v>
      </c>
      <c r="B10" s="1" t="s">
        <v>62</v>
      </c>
      <c r="C10" s="1">
        <v>2000</v>
      </c>
      <c r="D10" s="7" t="s">
        <v>13</v>
      </c>
      <c r="E10" s="1" t="s">
        <v>11</v>
      </c>
      <c r="F10" s="78">
        <v>72.16</v>
      </c>
      <c r="G10" s="72">
        <v>74.5</v>
      </c>
      <c r="H10" s="72">
        <v>71.03</v>
      </c>
      <c r="I10" s="10">
        <v>59.84</v>
      </c>
      <c r="J10" s="10">
        <v>61.41</v>
      </c>
      <c r="K10" s="10"/>
      <c r="L10" s="10">
        <f>SUM(H10+G10+F10)</f>
        <v>217.69</v>
      </c>
      <c r="M10" s="6">
        <v>7</v>
      </c>
    </row>
    <row r="11" spans="1:13" ht="15.75">
      <c r="A11" s="1">
        <v>8</v>
      </c>
      <c r="B11" s="6" t="s">
        <v>19</v>
      </c>
      <c r="C11" s="1">
        <v>1998</v>
      </c>
      <c r="D11" s="7" t="s">
        <v>13</v>
      </c>
      <c r="E11" s="1" t="s">
        <v>11</v>
      </c>
      <c r="F11" s="72">
        <v>73.61</v>
      </c>
      <c r="G11" s="72">
        <v>68.36</v>
      </c>
      <c r="H11" s="10">
        <v>56.68</v>
      </c>
      <c r="I11" s="10">
        <v>52.34</v>
      </c>
      <c r="J11" s="78">
        <v>62.49</v>
      </c>
      <c r="K11" s="24"/>
      <c r="L11" s="24">
        <f>SUM(J11+G11+F11)</f>
        <v>204.45999999999998</v>
      </c>
      <c r="M11" s="6">
        <v>8</v>
      </c>
    </row>
    <row r="12" spans="1:13" ht="15.75">
      <c r="A12" s="1">
        <v>9</v>
      </c>
      <c r="B12" s="1" t="s">
        <v>61</v>
      </c>
      <c r="C12" s="1">
        <v>2000</v>
      </c>
      <c r="D12" s="7" t="s">
        <v>9</v>
      </c>
      <c r="E12" s="1" t="s">
        <v>97</v>
      </c>
      <c r="F12" s="72">
        <v>73.46</v>
      </c>
      <c r="G12" s="72">
        <v>54.08</v>
      </c>
      <c r="H12" s="72">
        <v>56.74</v>
      </c>
      <c r="I12" s="10">
        <v>31.34</v>
      </c>
      <c r="J12" s="24">
        <v>47.39</v>
      </c>
      <c r="K12" s="24"/>
      <c r="L12" s="24">
        <f>SUM(F12+G12+H12)</f>
        <v>184.28</v>
      </c>
      <c r="M12" s="6">
        <v>9</v>
      </c>
    </row>
    <row r="13" spans="1:13" ht="15.75">
      <c r="A13" s="1">
        <v>10</v>
      </c>
      <c r="B13" s="9" t="s">
        <v>59</v>
      </c>
      <c r="C13" s="9">
        <v>2000</v>
      </c>
      <c r="D13" s="32" t="s">
        <v>13</v>
      </c>
      <c r="E13" s="9" t="s">
        <v>11</v>
      </c>
      <c r="F13" s="10">
        <v>68.26</v>
      </c>
      <c r="G13" s="10">
        <v>0</v>
      </c>
      <c r="H13" s="10">
        <v>46.66</v>
      </c>
      <c r="I13" s="10">
        <v>57.06</v>
      </c>
      <c r="J13" s="24">
        <v>48.54</v>
      </c>
      <c r="K13" s="24"/>
      <c r="L13" s="24">
        <f>SUM(F13+I13+J13)</f>
        <v>173.86</v>
      </c>
      <c r="M13" s="6">
        <v>10</v>
      </c>
    </row>
    <row r="14" spans="1:13" ht="15.75">
      <c r="A14" s="1">
        <v>11</v>
      </c>
      <c r="B14" s="1" t="s">
        <v>60</v>
      </c>
      <c r="C14" s="1">
        <v>2000</v>
      </c>
      <c r="D14" s="7" t="s">
        <v>63</v>
      </c>
      <c r="E14" s="1" t="s">
        <v>11</v>
      </c>
      <c r="F14" s="10">
        <v>49.75</v>
      </c>
      <c r="G14" s="10">
        <v>0</v>
      </c>
      <c r="H14" s="10">
        <v>80.63</v>
      </c>
      <c r="I14" s="10">
        <v>0</v>
      </c>
      <c r="J14" s="24">
        <v>25.93</v>
      </c>
      <c r="K14" s="24"/>
      <c r="L14" s="24">
        <f>SUM(F14+H14+J14)</f>
        <v>156.31</v>
      </c>
      <c r="M14" s="6">
        <v>11</v>
      </c>
    </row>
    <row r="15" spans="1:13" ht="15.75">
      <c r="A15" s="1">
        <v>12</v>
      </c>
      <c r="B15" s="23" t="s">
        <v>47</v>
      </c>
      <c r="C15" s="23">
        <v>1999</v>
      </c>
      <c r="D15" s="33" t="s">
        <v>48</v>
      </c>
      <c r="E15" s="23" t="s">
        <v>36</v>
      </c>
      <c r="F15" s="72">
        <v>74.62</v>
      </c>
      <c r="G15" s="72">
        <v>26.82</v>
      </c>
      <c r="H15" s="10">
        <v>2.99</v>
      </c>
      <c r="I15" s="10">
        <v>2.6</v>
      </c>
      <c r="J15" s="78">
        <v>20.99</v>
      </c>
      <c r="K15" s="24"/>
      <c r="L15" s="24">
        <f>SUM(F15+G15+J15)</f>
        <v>122.42999999999999</v>
      </c>
      <c r="M15" s="6">
        <v>12</v>
      </c>
    </row>
    <row r="16" spans="1:13" ht="15.75">
      <c r="A16" s="1">
        <v>13</v>
      </c>
      <c r="B16" s="1" t="s">
        <v>44</v>
      </c>
      <c r="C16" s="1">
        <v>1999</v>
      </c>
      <c r="D16" s="7" t="s">
        <v>22</v>
      </c>
      <c r="E16" s="1" t="s">
        <v>23</v>
      </c>
      <c r="F16" s="69">
        <v>59.22</v>
      </c>
      <c r="G16" s="10">
        <v>0</v>
      </c>
      <c r="H16" s="10">
        <v>25.19</v>
      </c>
      <c r="I16" s="10">
        <v>0</v>
      </c>
      <c r="J16" s="24">
        <v>33.85</v>
      </c>
      <c r="K16" s="24"/>
      <c r="L16" s="24">
        <f>SUM(F16+H16+J16)</f>
        <v>118.25999999999999</v>
      </c>
      <c r="M16" s="6">
        <v>13</v>
      </c>
    </row>
    <row r="17" spans="1:13" ht="15.75">
      <c r="A17" s="1">
        <v>14</v>
      </c>
      <c r="B17" s="1" t="s">
        <v>42</v>
      </c>
      <c r="C17" s="1">
        <v>1998</v>
      </c>
      <c r="D17" s="7" t="s">
        <v>9</v>
      </c>
      <c r="E17" s="1" t="s">
        <v>10</v>
      </c>
      <c r="F17" s="10"/>
      <c r="G17" s="10"/>
      <c r="H17" s="10">
        <v>0</v>
      </c>
      <c r="I17" s="10"/>
      <c r="J17" s="24"/>
      <c r="K17" s="24"/>
      <c r="L17" s="24"/>
      <c r="M17" s="6"/>
    </row>
    <row r="18" spans="1:13" ht="15.75">
      <c r="A18" s="1">
        <v>15</v>
      </c>
      <c r="B18" s="1" t="s">
        <v>45</v>
      </c>
      <c r="C18" s="1">
        <v>1999</v>
      </c>
      <c r="D18" s="7" t="s">
        <v>13</v>
      </c>
      <c r="E18" s="1" t="s">
        <v>11</v>
      </c>
      <c r="F18" s="10"/>
      <c r="G18" s="10"/>
      <c r="H18" s="10">
        <v>0</v>
      </c>
      <c r="I18" s="10"/>
      <c r="J18" s="24"/>
      <c r="K18" s="24"/>
      <c r="L18" s="31"/>
      <c r="M18" s="6"/>
    </row>
    <row r="19" spans="1:13" ht="15.75">
      <c r="A19" s="1">
        <v>16</v>
      </c>
      <c r="B19" s="1"/>
      <c r="C19" s="1"/>
      <c r="D19" s="7"/>
      <c r="E19" s="1"/>
      <c r="F19" s="1"/>
      <c r="G19" s="1"/>
      <c r="H19" s="1"/>
      <c r="I19" s="1"/>
      <c r="J19" s="6"/>
      <c r="K19" s="6"/>
      <c r="L19" s="6"/>
      <c r="M19" s="6"/>
    </row>
    <row r="20" spans="1:13" ht="15.75">
      <c r="A20" s="1">
        <v>17</v>
      </c>
      <c r="B20" s="1"/>
      <c r="C20" s="1"/>
      <c r="D20" s="7"/>
      <c r="E20" s="1"/>
      <c r="F20" s="1"/>
      <c r="G20" s="1"/>
      <c r="H20" s="1"/>
      <c r="I20" s="1"/>
      <c r="J20" s="6"/>
      <c r="K20" s="6"/>
      <c r="L20" s="8"/>
      <c r="M20" s="8"/>
    </row>
    <row r="21" spans="1:13" ht="15.75">
      <c r="A21" s="1">
        <v>18</v>
      </c>
      <c r="B21" s="1"/>
      <c r="C21" s="1"/>
      <c r="D21" s="2"/>
      <c r="E21" s="1"/>
      <c r="F21" s="1"/>
      <c r="G21" s="1"/>
      <c r="H21" s="1"/>
      <c r="I21" s="1"/>
      <c r="J21" s="6"/>
      <c r="K21" s="6"/>
      <c r="L21" s="6"/>
      <c r="M21" s="6"/>
    </row>
    <row r="22" spans="1:13" ht="15.75">
      <c r="A22" s="1">
        <v>19</v>
      </c>
      <c r="B22" s="1"/>
      <c r="C22" s="1"/>
      <c r="D22" s="2"/>
      <c r="E22" s="1"/>
      <c r="F22" s="1"/>
      <c r="G22" s="1"/>
      <c r="H22" s="1"/>
      <c r="I22" s="1"/>
      <c r="J22" s="6"/>
      <c r="K22" s="6"/>
      <c r="L22" s="6"/>
      <c r="M22" s="6"/>
    </row>
    <row r="23" spans="1:13" ht="15.75">
      <c r="A23" s="1">
        <v>20</v>
      </c>
      <c r="B23" s="1"/>
      <c r="C23" s="1"/>
      <c r="D23" s="2"/>
      <c r="E23" s="1"/>
      <c r="F23" s="1"/>
      <c r="G23" s="1"/>
      <c r="H23" s="1"/>
      <c r="I23" s="1"/>
      <c r="J23" s="6"/>
      <c r="K23" s="6"/>
      <c r="L23" s="6"/>
      <c r="M23" s="6"/>
    </row>
    <row r="24" spans="1:13" ht="15.75">
      <c r="A24" s="1">
        <v>21</v>
      </c>
      <c r="B24" s="1"/>
      <c r="C24" s="1"/>
      <c r="D24" s="2"/>
      <c r="E24" s="1"/>
      <c r="F24" s="1"/>
      <c r="G24" s="1"/>
      <c r="H24" s="1"/>
      <c r="I24" s="1"/>
      <c r="J24" s="6"/>
      <c r="K24" s="6"/>
      <c r="L24" s="6"/>
      <c r="M24" s="6"/>
    </row>
    <row r="25" spans="1:13" ht="15.75">
      <c r="A25" s="1">
        <v>22</v>
      </c>
      <c r="B25" s="1"/>
      <c r="C25" s="1"/>
      <c r="D25" s="2"/>
      <c r="E25" s="1"/>
      <c r="F25" s="1"/>
      <c r="G25" s="1"/>
      <c r="H25" s="1"/>
      <c r="I25" s="1"/>
      <c r="J25" s="6"/>
      <c r="K25" s="6"/>
      <c r="L25" s="6"/>
      <c r="M25" s="6"/>
    </row>
    <row r="26" spans="1:13" ht="15.75">
      <c r="A26" s="1">
        <v>23</v>
      </c>
      <c r="B26" s="1"/>
      <c r="C26" s="1"/>
      <c r="D26" s="2"/>
      <c r="E26" s="1"/>
      <c r="F26" s="1"/>
      <c r="G26" s="1"/>
      <c r="H26" s="1"/>
      <c r="I26" s="1"/>
      <c r="J26" s="6"/>
      <c r="K26" s="6"/>
      <c r="L26" s="6"/>
      <c r="M26" s="6"/>
    </row>
    <row r="27" spans="1:13" ht="15.75">
      <c r="A27" s="1">
        <v>24</v>
      </c>
      <c r="B27" s="1"/>
      <c r="C27" s="1"/>
      <c r="D27" s="2"/>
      <c r="E27" s="1"/>
      <c r="F27" s="1"/>
      <c r="G27" s="1"/>
      <c r="H27" s="1"/>
      <c r="I27" s="1"/>
      <c r="J27" s="6"/>
      <c r="K27" s="6"/>
      <c r="L27" s="6"/>
      <c r="M27" s="6"/>
    </row>
    <row r="28" spans="1:13" ht="15.75">
      <c r="A28" s="1">
        <v>25</v>
      </c>
      <c r="B28" s="1"/>
      <c r="C28" s="1"/>
      <c r="D28" s="2"/>
      <c r="E28" s="1"/>
      <c r="F28" s="1"/>
      <c r="G28" s="1"/>
      <c r="H28" s="1"/>
      <c r="I28" s="1"/>
      <c r="J28" s="6"/>
      <c r="K28" s="6"/>
      <c r="L28" s="6"/>
      <c r="M28" s="6"/>
    </row>
    <row r="29" spans="1:13" ht="15.75">
      <c r="A29" s="1">
        <v>26</v>
      </c>
      <c r="B29" s="1"/>
      <c r="C29" s="1"/>
      <c r="D29" s="2"/>
      <c r="E29" s="1"/>
      <c r="F29" s="1"/>
      <c r="G29" s="1"/>
      <c r="H29" s="1"/>
      <c r="I29" s="1"/>
      <c r="J29" s="6"/>
      <c r="K29" s="6"/>
      <c r="L29" s="6"/>
      <c r="M29" s="6"/>
    </row>
    <row r="30" spans="1:13" ht="15.75">
      <c r="A30" s="1">
        <v>27</v>
      </c>
      <c r="B30" s="1"/>
      <c r="C30" s="1"/>
      <c r="D30" s="2"/>
      <c r="E30" s="1"/>
      <c r="F30" s="1"/>
      <c r="G30" s="1"/>
      <c r="H30" s="1"/>
      <c r="I30" s="1"/>
      <c r="J30" s="6"/>
      <c r="K30" s="6"/>
      <c r="L30" s="6"/>
      <c r="M30" s="6"/>
    </row>
    <row r="31" spans="1:13" ht="15.75">
      <c r="A31" s="1">
        <v>28</v>
      </c>
      <c r="B31" s="1"/>
      <c r="C31" s="1"/>
      <c r="D31" s="2"/>
      <c r="E31" s="1"/>
      <c r="F31" s="1"/>
      <c r="G31" s="1"/>
      <c r="H31" s="1"/>
      <c r="I31" s="1"/>
      <c r="J31" s="6"/>
      <c r="K31" s="6"/>
      <c r="L31" s="6"/>
      <c r="M31" s="6"/>
    </row>
    <row r="32" spans="1:13" ht="15.75">
      <c r="A32" s="1">
        <v>29</v>
      </c>
      <c r="B32" s="1"/>
      <c r="C32" s="1"/>
      <c r="D32" s="2"/>
      <c r="E32" s="1"/>
      <c r="F32" s="1"/>
      <c r="G32" s="1"/>
      <c r="H32" s="1"/>
      <c r="I32" s="1"/>
      <c r="J32" s="6"/>
      <c r="K32" s="6"/>
      <c r="L32" s="6"/>
      <c r="M32" s="6"/>
    </row>
    <row r="33" spans="1:13" ht="15.75">
      <c r="A33" s="1">
        <v>30</v>
      </c>
      <c r="B33" s="1"/>
      <c r="C33" s="1"/>
      <c r="D33" s="2"/>
      <c r="E33" s="1"/>
      <c r="F33" s="1"/>
      <c r="G33" s="1"/>
      <c r="H33" s="1"/>
      <c r="I33" s="1"/>
      <c r="J33" s="6"/>
      <c r="K33" s="6"/>
      <c r="L33" s="6"/>
      <c r="M33" s="6"/>
    </row>
    <row r="34" spans="1:13" ht="15.75">
      <c r="A34" s="1">
        <v>31</v>
      </c>
      <c r="B34" s="1"/>
      <c r="C34" s="1"/>
      <c r="D34" s="2"/>
      <c r="E34" s="1"/>
      <c r="F34" s="1"/>
      <c r="G34" s="1"/>
      <c r="H34" s="1"/>
      <c r="I34" s="1"/>
      <c r="J34" s="6"/>
      <c r="K34" s="6"/>
      <c r="L34" s="6"/>
      <c r="M34" s="6"/>
    </row>
    <row r="35" spans="1:13" ht="15.75">
      <c r="A35" s="1">
        <v>32</v>
      </c>
      <c r="B35" s="1"/>
      <c r="C35" s="1"/>
      <c r="D35" s="2"/>
      <c r="E35" s="1"/>
      <c r="F35" s="1"/>
      <c r="G35" s="1"/>
      <c r="H35" s="1"/>
      <c r="I35" s="1"/>
      <c r="J35" s="6"/>
      <c r="K35" s="6"/>
      <c r="L35" s="6"/>
      <c r="M35" s="6"/>
    </row>
    <row r="36" spans="1:13" ht="15.75">
      <c r="A36" s="1">
        <v>33</v>
      </c>
      <c r="B36" s="1"/>
      <c r="C36" s="1"/>
      <c r="D36" s="2"/>
      <c r="E36" s="1"/>
      <c r="F36" s="1"/>
      <c r="G36" s="1"/>
      <c r="H36" s="1"/>
      <c r="I36" s="1"/>
      <c r="J36" s="6"/>
      <c r="K36" s="6"/>
      <c r="L36" s="6"/>
      <c r="M36" s="6"/>
    </row>
    <row r="37" spans="1:13" ht="15.75">
      <c r="A37" s="1">
        <v>34</v>
      </c>
      <c r="B37" s="1"/>
      <c r="C37" s="1"/>
      <c r="D37" s="2"/>
      <c r="E37" s="1"/>
      <c r="F37" s="1"/>
      <c r="G37" s="1"/>
      <c r="H37" s="1"/>
      <c r="I37" s="1"/>
      <c r="J37" s="6"/>
      <c r="K37" s="6"/>
      <c r="L37" s="6"/>
      <c r="M37" s="6"/>
    </row>
    <row r="38" spans="1:13" ht="15.75">
      <c r="A38" s="1">
        <v>35</v>
      </c>
      <c r="B38" s="1"/>
      <c r="C38" s="1"/>
      <c r="D38" s="2"/>
      <c r="E38" s="1"/>
      <c r="F38" s="1"/>
      <c r="G38" s="1"/>
      <c r="H38" s="1"/>
      <c r="I38" s="1"/>
      <c r="J38" s="6"/>
      <c r="K38" s="6"/>
      <c r="L38" s="6"/>
      <c r="M38" s="6"/>
    </row>
    <row r="39" spans="1:13" ht="15.75">
      <c r="A39" s="1">
        <v>36</v>
      </c>
      <c r="B39" s="1"/>
      <c r="C39" s="1"/>
      <c r="D39" s="2"/>
      <c r="E39" s="1"/>
      <c r="F39" s="1"/>
      <c r="G39" s="1"/>
      <c r="H39" s="1"/>
      <c r="I39" s="1"/>
      <c r="J39" s="6"/>
      <c r="K39" s="6"/>
      <c r="L39" s="6"/>
      <c r="M39" s="6"/>
    </row>
  </sheetData>
  <sheetProtection/>
  <mergeCells count="6">
    <mergeCell ref="A1:I1"/>
    <mergeCell ref="A2:A3"/>
    <mergeCell ref="B2:B3"/>
    <mergeCell ref="C2:C3"/>
    <mergeCell ref="D2:D3"/>
    <mergeCell ref="E2:E3"/>
  </mergeCells>
  <printOptions/>
  <pageMargins left="0.7500000000000001" right="0.7500000000000001" top="1" bottom="1" header="0.5" footer="0.5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I1"/>
    </sheetView>
  </sheetViews>
  <sheetFormatPr defaultColWidth="9.00390625" defaultRowHeight="15.75"/>
  <cols>
    <col min="1" max="1" width="5.125" style="0" customWidth="1"/>
    <col min="2" max="2" width="21.50390625" style="0" customWidth="1"/>
    <col min="3" max="3" width="11.00390625" style="0" customWidth="1"/>
    <col min="4" max="4" width="14.375" style="0" customWidth="1"/>
    <col min="5" max="5" width="18.375" style="0" customWidth="1"/>
    <col min="6" max="16384" width="11.00390625" style="0" customWidth="1"/>
  </cols>
  <sheetData>
    <row r="1" spans="1:9" ht="23.25">
      <c r="A1" s="88" t="s">
        <v>143</v>
      </c>
      <c r="B1" s="81"/>
      <c r="C1" s="81"/>
      <c r="D1" s="81"/>
      <c r="E1" s="81"/>
      <c r="F1" s="81"/>
      <c r="G1" s="81"/>
      <c r="H1" s="81"/>
      <c r="I1" s="81"/>
    </row>
    <row r="2" spans="1:12" ht="15.75">
      <c r="A2" s="82" t="s">
        <v>0</v>
      </c>
      <c r="B2" s="82" t="s">
        <v>1</v>
      </c>
      <c r="C2" s="82" t="s">
        <v>2</v>
      </c>
      <c r="D2" s="82" t="s">
        <v>4</v>
      </c>
      <c r="E2" s="82" t="s">
        <v>3</v>
      </c>
      <c r="F2" s="25" t="s">
        <v>57</v>
      </c>
      <c r="G2" s="26"/>
      <c r="H2" s="27" t="s">
        <v>58</v>
      </c>
      <c r="I2" s="28"/>
      <c r="J2" s="29"/>
      <c r="K2" s="12" t="s">
        <v>129</v>
      </c>
      <c r="L2" s="6" t="s">
        <v>50</v>
      </c>
    </row>
    <row r="3" spans="1:12" ht="15.75">
      <c r="A3" s="83"/>
      <c r="B3" s="83"/>
      <c r="C3" s="83"/>
      <c r="D3" s="83"/>
      <c r="E3" s="83"/>
      <c r="F3" s="3">
        <v>41993</v>
      </c>
      <c r="G3" s="3">
        <v>41994</v>
      </c>
      <c r="H3" s="16">
        <v>42027</v>
      </c>
      <c r="I3" s="17">
        <v>42028</v>
      </c>
      <c r="J3" s="18">
        <v>42029</v>
      </c>
      <c r="K3" s="19"/>
      <c r="L3" s="15"/>
    </row>
    <row r="4" spans="1:12" ht="15.75">
      <c r="A4" s="1">
        <v>1</v>
      </c>
      <c r="B4" s="5" t="s">
        <v>64</v>
      </c>
      <c r="C4" s="34">
        <v>2002</v>
      </c>
      <c r="D4" s="2" t="s">
        <v>9</v>
      </c>
      <c r="E4" s="1" t="s">
        <v>36</v>
      </c>
      <c r="F4" s="77">
        <v>100</v>
      </c>
      <c r="G4" s="77">
        <v>100</v>
      </c>
      <c r="H4" s="13">
        <v>77.38</v>
      </c>
      <c r="I4" s="13">
        <v>94.01</v>
      </c>
      <c r="J4" s="76">
        <v>100</v>
      </c>
      <c r="K4" s="68">
        <f>SUM(F4+G4+J4)</f>
        <v>300</v>
      </c>
      <c r="L4" s="6">
        <v>1</v>
      </c>
    </row>
    <row r="5" spans="1:12" ht="15.75">
      <c r="A5" s="1">
        <v>2</v>
      </c>
      <c r="B5" s="1" t="s">
        <v>95</v>
      </c>
      <c r="C5" s="34">
        <v>2001</v>
      </c>
      <c r="D5" s="2" t="s">
        <v>9</v>
      </c>
      <c r="E5" s="1" t="s">
        <v>68</v>
      </c>
      <c r="F5" s="13"/>
      <c r="G5" s="13"/>
      <c r="H5" s="77">
        <v>100</v>
      </c>
      <c r="I5" s="77">
        <v>93.64</v>
      </c>
      <c r="J5" s="76">
        <v>90</v>
      </c>
      <c r="K5" s="20">
        <f>SUM(J5+I5+H5)</f>
        <v>283.64</v>
      </c>
      <c r="L5" s="6">
        <v>2</v>
      </c>
    </row>
    <row r="6" spans="1:12" ht="15.75">
      <c r="A6" s="1">
        <v>3</v>
      </c>
      <c r="B6" s="5" t="s">
        <v>65</v>
      </c>
      <c r="C6" s="34">
        <v>2001</v>
      </c>
      <c r="D6" s="2" t="s">
        <v>13</v>
      </c>
      <c r="E6" s="1" t="s">
        <v>11</v>
      </c>
      <c r="F6" s="77">
        <v>91.31</v>
      </c>
      <c r="G6" s="77">
        <v>91.09</v>
      </c>
      <c r="H6" s="13">
        <v>89.99</v>
      </c>
      <c r="I6" s="13">
        <v>0</v>
      </c>
      <c r="J6" s="76">
        <v>95.68</v>
      </c>
      <c r="K6" s="20">
        <f>SUM(J6+G6+F6)</f>
        <v>278.08000000000004</v>
      </c>
      <c r="L6" s="6">
        <v>3</v>
      </c>
    </row>
    <row r="7" spans="1:12" ht="15.75">
      <c r="A7" s="1">
        <v>4</v>
      </c>
      <c r="B7" s="1" t="s">
        <v>66</v>
      </c>
      <c r="C7" s="34">
        <v>2001</v>
      </c>
      <c r="D7" s="2" t="s">
        <v>13</v>
      </c>
      <c r="E7" s="1" t="s">
        <v>11</v>
      </c>
      <c r="F7" s="77">
        <v>80.14</v>
      </c>
      <c r="G7" s="13">
        <v>74.01</v>
      </c>
      <c r="H7" s="77">
        <v>98.52</v>
      </c>
      <c r="I7" s="77">
        <v>99.25</v>
      </c>
      <c r="J7" s="20">
        <v>79.62</v>
      </c>
      <c r="K7" s="20">
        <f>SUM(F7+H7+I7)</f>
        <v>277.90999999999997</v>
      </c>
      <c r="L7" s="6">
        <v>4</v>
      </c>
    </row>
    <row r="8" spans="1:12" ht="15.75">
      <c r="A8" s="1">
        <v>5</v>
      </c>
      <c r="B8" s="1" t="s">
        <v>69</v>
      </c>
      <c r="C8" s="34">
        <v>2001</v>
      </c>
      <c r="D8" s="2" t="s">
        <v>70</v>
      </c>
      <c r="E8" s="1" t="s">
        <v>23</v>
      </c>
      <c r="F8" s="13">
        <v>71.37</v>
      </c>
      <c r="G8" s="13">
        <v>59.37</v>
      </c>
      <c r="H8" s="77">
        <v>81.21</v>
      </c>
      <c r="I8" s="77">
        <v>91.2</v>
      </c>
      <c r="J8" s="76">
        <v>80.91</v>
      </c>
      <c r="K8" s="20">
        <f>SUM(J8+I8+H8)</f>
        <v>253.32</v>
      </c>
      <c r="L8" s="6">
        <v>5</v>
      </c>
    </row>
    <row r="9" spans="1:12" ht="15.75">
      <c r="A9" s="1">
        <v>6</v>
      </c>
      <c r="B9" s="1" t="s">
        <v>67</v>
      </c>
      <c r="C9" s="34">
        <v>2002</v>
      </c>
      <c r="D9" s="2" t="s">
        <v>9</v>
      </c>
      <c r="E9" s="1" t="s">
        <v>68</v>
      </c>
      <c r="F9" s="77">
        <v>74.92</v>
      </c>
      <c r="G9" s="77">
        <v>95.79</v>
      </c>
      <c r="H9" s="22">
        <v>49.81</v>
      </c>
      <c r="I9" s="77">
        <v>78.73</v>
      </c>
      <c r="J9" s="20">
        <v>73.56</v>
      </c>
      <c r="K9" s="20">
        <f>SUM(F9+G9+I9)</f>
        <v>249.44</v>
      </c>
      <c r="L9" s="6">
        <v>6</v>
      </c>
    </row>
    <row r="10" spans="1:12" ht="15.75">
      <c r="A10" s="1">
        <v>7</v>
      </c>
      <c r="B10" s="9" t="s">
        <v>78</v>
      </c>
      <c r="C10" s="35">
        <v>2002</v>
      </c>
      <c r="D10" s="11" t="s">
        <v>9</v>
      </c>
      <c r="E10" s="9" t="s">
        <v>36</v>
      </c>
      <c r="F10" s="24"/>
      <c r="G10" s="78">
        <v>90.48</v>
      </c>
      <c r="H10" s="78">
        <v>46.97</v>
      </c>
      <c r="I10" s="78">
        <v>91.69</v>
      </c>
      <c r="J10" s="24">
        <v>46.74</v>
      </c>
      <c r="K10" s="20">
        <f>SUM(G10+H10+I10)</f>
        <v>229.14</v>
      </c>
      <c r="L10" s="6">
        <v>7</v>
      </c>
    </row>
    <row r="11" spans="1:12" ht="15.75">
      <c r="A11" s="1">
        <v>8</v>
      </c>
      <c r="B11" s="9" t="s">
        <v>71</v>
      </c>
      <c r="C11" s="35">
        <v>2002</v>
      </c>
      <c r="D11" s="11" t="s">
        <v>9</v>
      </c>
      <c r="E11" s="9" t="s">
        <v>36</v>
      </c>
      <c r="F11" s="76">
        <v>70.92</v>
      </c>
      <c r="G11" s="76">
        <v>74.56</v>
      </c>
      <c r="H11" s="20"/>
      <c r="I11" s="76">
        <v>82.67</v>
      </c>
      <c r="J11" s="20">
        <v>54.85</v>
      </c>
      <c r="K11" s="20">
        <f>SUM(F11+G11+I11)</f>
        <v>228.15000000000003</v>
      </c>
      <c r="L11" s="6">
        <v>8</v>
      </c>
    </row>
    <row r="12" spans="1:12" ht="15.75">
      <c r="A12" s="1">
        <v>9</v>
      </c>
      <c r="B12" s="1" t="s">
        <v>106</v>
      </c>
      <c r="C12" s="34">
        <v>2002</v>
      </c>
      <c r="D12" s="2" t="s">
        <v>9</v>
      </c>
      <c r="E12" s="1" t="s">
        <v>130</v>
      </c>
      <c r="F12" s="13"/>
      <c r="G12" s="13"/>
      <c r="H12" s="77">
        <v>78.99</v>
      </c>
      <c r="I12" s="77">
        <v>99.33</v>
      </c>
      <c r="J12" s="76">
        <v>41.67</v>
      </c>
      <c r="K12" s="20">
        <f>SUM(H12+I12+J12)</f>
        <v>219.99</v>
      </c>
      <c r="L12" s="6">
        <v>9</v>
      </c>
    </row>
    <row r="13" spans="1:12" ht="15.75">
      <c r="A13" s="1">
        <v>10</v>
      </c>
      <c r="B13" s="9" t="s">
        <v>112</v>
      </c>
      <c r="C13" s="35">
        <v>2002</v>
      </c>
      <c r="D13" s="11" t="s">
        <v>13</v>
      </c>
      <c r="E13" s="9" t="s">
        <v>11</v>
      </c>
      <c r="F13" s="13"/>
      <c r="G13" s="24"/>
      <c r="H13" s="77">
        <v>24.35</v>
      </c>
      <c r="I13" s="77">
        <v>100</v>
      </c>
      <c r="J13" s="76">
        <v>94.32</v>
      </c>
      <c r="K13" s="20">
        <f>SUM(H13+I13+J13)</f>
        <v>218.67</v>
      </c>
      <c r="L13" s="6">
        <v>10</v>
      </c>
    </row>
    <row r="14" spans="1:12" ht="15.75">
      <c r="A14" s="1">
        <v>11</v>
      </c>
      <c r="B14" s="1" t="s">
        <v>72</v>
      </c>
      <c r="C14" s="34">
        <v>2002</v>
      </c>
      <c r="D14" s="2" t="s">
        <v>9</v>
      </c>
      <c r="E14" s="1" t="s">
        <v>68</v>
      </c>
      <c r="F14" s="77">
        <v>42.15</v>
      </c>
      <c r="G14" s="77">
        <v>37.4</v>
      </c>
      <c r="H14" s="13">
        <v>0.25</v>
      </c>
      <c r="I14" s="77">
        <v>84.95</v>
      </c>
      <c r="J14" s="20"/>
      <c r="K14" s="20">
        <f>SUM(F14+G14+I14)</f>
        <v>164.5</v>
      </c>
      <c r="L14" s="6">
        <v>11</v>
      </c>
    </row>
    <row r="15" spans="1:12" ht="15.75">
      <c r="A15" s="1">
        <v>12</v>
      </c>
      <c r="B15" s="1" t="s">
        <v>73</v>
      </c>
      <c r="C15" s="34">
        <v>2002</v>
      </c>
      <c r="D15" s="2" t="s">
        <v>9</v>
      </c>
      <c r="E15" s="1" t="s">
        <v>36</v>
      </c>
      <c r="F15" s="13"/>
      <c r="G15" s="77">
        <v>31.48</v>
      </c>
      <c r="H15" s="13">
        <v>25.09</v>
      </c>
      <c r="I15" s="77">
        <v>53.2</v>
      </c>
      <c r="J15" s="76">
        <v>27.05</v>
      </c>
      <c r="K15" s="20">
        <f>SUM(G15+I15+J15)</f>
        <v>111.73</v>
      </c>
      <c r="L15" s="6">
        <v>12</v>
      </c>
    </row>
    <row r="16" spans="1:12" ht="15.75">
      <c r="A16" s="1">
        <v>13</v>
      </c>
      <c r="B16" s="9" t="s">
        <v>108</v>
      </c>
      <c r="C16" s="35">
        <v>2001</v>
      </c>
      <c r="D16" s="11" t="s">
        <v>110</v>
      </c>
      <c r="E16" s="9" t="s">
        <v>99</v>
      </c>
      <c r="F16" s="13"/>
      <c r="G16" s="24"/>
      <c r="H16" s="24">
        <v>13.23</v>
      </c>
      <c r="I16" s="24">
        <v>29.91</v>
      </c>
      <c r="J16" s="24">
        <v>45.61</v>
      </c>
      <c r="K16" s="24">
        <f>SUM(H16+I16+J16)</f>
        <v>88.75</v>
      </c>
      <c r="L16" s="6">
        <v>13</v>
      </c>
    </row>
    <row r="17" spans="1:12" ht="15.75">
      <c r="A17" s="1">
        <v>14</v>
      </c>
      <c r="B17" s="1" t="s">
        <v>76</v>
      </c>
      <c r="C17" s="34">
        <v>2002</v>
      </c>
      <c r="D17" s="2" t="s">
        <v>9</v>
      </c>
      <c r="E17" s="1" t="s">
        <v>68</v>
      </c>
      <c r="F17" s="13"/>
      <c r="G17" s="13"/>
      <c r="H17" s="13"/>
      <c r="I17" s="13">
        <v>72.63</v>
      </c>
      <c r="J17" s="20"/>
      <c r="K17" s="24">
        <f>SUM(I17)</f>
        <v>72.63</v>
      </c>
      <c r="L17" s="6">
        <v>14</v>
      </c>
    </row>
    <row r="18" spans="1:12" ht="15.75">
      <c r="A18" s="1">
        <v>15</v>
      </c>
      <c r="B18" s="1" t="s">
        <v>109</v>
      </c>
      <c r="C18" s="34">
        <v>2001</v>
      </c>
      <c r="D18" s="2" t="s">
        <v>110</v>
      </c>
      <c r="E18" s="1"/>
      <c r="F18" s="13"/>
      <c r="G18" s="13"/>
      <c r="H18" s="13"/>
      <c r="I18" s="13">
        <v>54.44</v>
      </c>
      <c r="J18" s="20"/>
      <c r="K18" s="20">
        <f>SUM(I18)</f>
        <v>54.44</v>
      </c>
      <c r="L18" s="6">
        <v>15</v>
      </c>
    </row>
    <row r="19" spans="1:12" ht="15.75">
      <c r="A19" s="1">
        <v>16</v>
      </c>
      <c r="B19" s="23" t="s">
        <v>107</v>
      </c>
      <c r="C19" s="65">
        <v>2002</v>
      </c>
      <c r="D19" s="66" t="s">
        <v>13</v>
      </c>
      <c r="E19" s="1" t="s">
        <v>11</v>
      </c>
      <c r="F19" s="13"/>
      <c r="G19" s="13"/>
      <c r="H19" s="13">
        <v>53.89</v>
      </c>
      <c r="I19" s="13"/>
      <c r="J19" s="20"/>
      <c r="K19" s="20">
        <f>SUM(H19)</f>
        <v>53.89</v>
      </c>
      <c r="L19" s="6">
        <v>16</v>
      </c>
    </row>
    <row r="20" spans="1:12" ht="15.75">
      <c r="A20" s="1">
        <v>17</v>
      </c>
      <c r="B20" s="1" t="s">
        <v>139</v>
      </c>
      <c r="C20" s="34">
        <v>2002</v>
      </c>
      <c r="D20" s="2" t="s">
        <v>75</v>
      </c>
      <c r="E20" s="1" t="s">
        <v>111</v>
      </c>
      <c r="F20" s="13"/>
      <c r="G20" s="13"/>
      <c r="H20" s="13">
        <v>3.34</v>
      </c>
      <c r="I20" s="24">
        <v>42.53</v>
      </c>
      <c r="J20" s="24"/>
      <c r="K20" s="24">
        <f>SUM(H20+I20)</f>
        <v>45.870000000000005</v>
      </c>
      <c r="L20" s="6">
        <v>17</v>
      </c>
    </row>
    <row r="21" spans="1:12" ht="15.75">
      <c r="A21" s="1">
        <v>18</v>
      </c>
      <c r="B21" s="5" t="s">
        <v>74</v>
      </c>
      <c r="C21" s="34">
        <v>2002</v>
      </c>
      <c r="D21" s="2" t="s">
        <v>75</v>
      </c>
      <c r="E21" s="1" t="s">
        <v>68</v>
      </c>
      <c r="F21" s="13"/>
      <c r="G21" s="13">
        <v>19.28</v>
      </c>
      <c r="H21" s="13">
        <v>24.47</v>
      </c>
      <c r="I21" s="13"/>
      <c r="J21" s="20"/>
      <c r="K21" s="20">
        <f>SUM(G21+H21)</f>
        <v>43.75</v>
      </c>
      <c r="L21" s="6">
        <v>18</v>
      </c>
    </row>
    <row r="22" spans="1:12" ht="15.75">
      <c r="A22" s="1">
        <v>19</v>
      </c>
      <c r="B22" s="6" t="s">
        <v>128</v>
      </c>
      <c r="C22" s="6">
        <v>2001</v>
      </c>
      <c r="D22" s="6" t="s">
        <v>110</v>
      </c>
      <c r="E22" s="6" t="s">
        <v>99</v>
      </c>
      <c r="F22" s="24"/>
      <c r="G22" s="24"/>
      <c r="H22" s="24"/>
      <c r="I22" s="13">
        <v>29.8</v>
      </c>
      <c r="J22" s="20"/>
      <c r="K22" s="20">
        <f>SUM(I22)</f>
        <v>29.8</v>
      </c>
      <c r="L22" s="6">
        <v>19</v>
      </c>
    </row>
    <row r="23" spans="1:12" ht="15.75">
      <c r="A23" s="1">
        <v>20</v>
      </c>
      <c r="B23" s="1" t="s">
        <v>77</v>
      </c>
      <c r="C23" s="34">
        <v>2002</v>
      </c>
      <c r="D23" s="2" t="s">
        <v>9</v>
      </c>
      <c r="E23" s="1" t="s">
        <v>68</v>
      </c>
      <c r="F23" s="13"/>
      <c r="G23" s="13"/>
      <c r="H23" s="13"/>
      <c r="I23" s="13"/>
      <c r="J23" s="20"/>
      <c r="K23" s="20"/>
      <c r="L23" s="6">
        <v>20</v>
      </c>
    </row>
  </sheetData>
  <sheetProtection/>
  <mergeCells count="6">
    <mergeCell ref="A1:I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4.875" style="0" customWidth="1"/>
    <col min="2" max="2" width="22.00390625" style="0" customWidth="1"/>
    <col min="3" max="3" width="11.00390625" style="0" customWidth="1"/>
    <col min="4" max="4" width="12.375" style="0" customWidth="1"/>
    <col min="5" max="5" width="18.625" style="0" customWidth="1"/>
    <col min="6" max="16384" width="11.00390625" style="0" customWidth="1"/>
  </cols>
  <sheetData>
    <row r="1" spans="1:12" ht="23.25">
      <c r="A1" s="84" t="s">
        <v>143</v>
      </c>
      <c r="B1" s="84"/>
      <c r="C1" s="84"/>
      <c r="D1" s="84"/>
      <c r="E1" s="84"/>
      <c r="F1" s="84"/>
      <c r="G1" s="84"/>
      <c r="H1" s="84"/>
      <c r="I1" s="84"/>
      <c r="J1" s="84"/>
      <c r="K1" s="36"/>
      <c r="L1" s="36"/>
    </row>
    <row r="2" spans="1:12" ht="15.75">
      <c r="A2" s="85" t="s">
        <v>0</v>
      </c>
      <c r="B2" s="85" t="s">
        <v>1</v>
      </c>
      <c r="C2" s="85" t="s">
        <v>2</v>
      </c>
      <c r="D2" s="85" t="s">
        <v>4</v>
      </c>
      <c r="E2" s="85" t="s">
        <v>3</v>
      </c>
      <c r="F2" s="37" t="s">
        <v>57</v>
      </c>
      <c r="G2" s="38"/>
      <c r="H2" s="39" t="s">
        <v>58</v>
      </c>
      <c r="I2" s="40"/>
      <c r="J2" s="41"/>
      <c r="K2" s="42" t="s">
        <v>100</v>
      </c>
      <c r="L2" s="42" t="s">
        <v>50</v>
      </c>
    </row>
    <row r="3" spans="1:12" ht="15.75">
      <c r="A3" s="86"/>
      <c r="B3" s="86"/>
      <c r="C3" s="86"/>
      <c r="D3" s="86"/>
      <c r="E3" s="86"/>
      <c r="F3" s="43">
        <v>41993</v>
      </c>
      <c r="G3" s="43">
        <v>41994</v>
      </c>
      <c r="H3" s="16">
        <v>42027</v>
      </c>
      <c r="I3" s="44">
        <v>42028</v>
      </c>
      <c r="J3" s="52">
        <v>42029</v>
      </c>
      <c r="K3" s="45"/>
      <c r="L3" s="46"/>
    </row>
    <row r="4" spans="1:12" ht="15.75">
      <c r="A4" s="47">
        <v>1</v>
      </c>
      <c r="B4" s="48" t="s">
        <v>85</v>
      </c>
      <c r="C4" s="48">
        <v>2002</v>
      </c>
      <c r="D4" s="49" t="s">
        <v>63</v>
      </c>
      <c r="E4" s="48" t="s">
        <v>28</v>
      </c>
      <c r="F4" s="50">
        <v>82.08</v>
      </c>
      <c r="G4" s="73">
        <v>98.56</v>
      </c>
      <c r="H4" s="74">
        <v>98.21</v>
      </c>
      <c r="I4" s="50">
        <v>87.85</v>
      </c>
      <c r="J4" s="74">
        <v>91.92</v>
      </c>
      <c r="K4" s="55">
        <f>SUM(G4+H4+J4)</f>
        <v>288.69</v>
      </c>
      <c r="L4" s="48">
        <v>1</v>
      </c>
    </row>
    <row r="5" spans="1:12" ht="15.75">
      <c r="A5" s="47">
        <v>2</v>
      </c>
      <c r="B5" s="48" t="s">
        <v>83</v>
      </c>
      <c r="C5" s="48">
        <v>2002</v>
      </c>
      <c r="D5" s="49" t="s">
        <v>63</v>
      </c>
      <c r="E5" s="48" t="s">
        <v>28</v>
      </c>
      <c r="F5" s="73">
        <v>97.57</v>
      </c>
      <c r="G5" s="50">
        <v>82.22</v>
      </c>
      <c r="H5" s="73">
        <v>95.37</v>
      </c>
      <c r="I5" s="73">
        <v>95.33</v>
      </c>
      <c r="J5" s="50"/>
      <c r="K5" s="48">
        <f>SUM(F5+H5+I5)</f>
        <v>288.27</v>
      </c>
      <c r="L5" s="48">
        <v>2</v>
      </c>
    </row>
    <row r="6" spans="1:12" ht="15.75">
      <c r="A6" s="47">
        <v>3</v>
      </c>
      <c r="B6" s="48" t="s">
        <v>92</v>
      </c>
      <c r="C6" s="48">
        <v>2002</v>
      </c>
      <c r="D6" s="49" t="s">
        <v>63</v>
      </c>
      <c r="E6" s="48" t="s">
        <v>28</v>
      </c>
      <c r="F6" s="50">
        <v>9.23</v>
      </c>
      <c r="G6" s="73">
        <v>88.05</v>
      </c>
      <c r="H6" s="73">
        <v>100</v>
      </c>
      <c r="I6" s="50">
        <v>75.05</v>
      </c>
      <c r="J6" s="73">
        <v>100</v>
      </c>
      <c r="K6" s="48">
        <f>SUM(G6+H6+J6)</f>
        <v>288.05</v>
      </c>
      <c r="L6" s="48">
        <v>3</v>
      </c>
    </row>
    <row r="7" spans="1:12" ht="15.75">
      <c r="A7" s="47">
        <v>4</v>
      </c>
      <c r="B7" s="48" t="s">
        <v>82</v>
      </c>
      <c r="C7" s="48">
        <v>2001</v>
      </c>
      <c r="D7" s="49" t="s">
        <v>9</v>
      </c>
      <c r="E7" s="48" t="s">
        <v>98</v>
      </c>
      <c r="F7" s="73">
        <v>97.93</v>
      </c>
      <c r="G7" s="73">
        <v>100</v>
      </c>
      <c r="H7" s="73">
        <v>86.97</v>
      </c>
      <c r="I7" s="50">
        <v>83.47</v>
      </c>
      <c r="J7" s="50">
        <v>51.64</v>
      </c>
      <c r="K7" s="48">
        <f>SUM(H7+G7+F7)</f>
        <v>284.9</v>
      </c>
      <c r="L7" s="48">
        <v>4</v>
      </c>
    </row>
    <row r="8" spans="1:12" ht="15.75">
      <c r="A8" s="47">
        <v>5</v>
      </c>
      <c r="B8" s="48" t="s">
        <v>80</v>
      </c>
      <c r="C8" s="48">
        <v>2001</v>
      </c>
      <c r="D8" s="49" t="s">
        <v>81</v>
      </c>
      <c r="E8" s="48" t="s">
        <v>21</v>
      </c>
      <c r="F8" s="73">
        <v>99.82</v>
      </c>
      <c r="G8" s="73">
        <v>95.35</v>
      </c>
      <c r="H8" s="73">
        <v>80.64</v>
      </c>
      <c r="I8" s="50">
        <v>62.73</v>
      </c>
      <c r="J8" s="50">
        <v>46.55</v>
      </c>
      <c r="K8" s="48">
        <f>SUM(F8+G8+H8)</f>
        <v>275.81</v>
      </c>
      <c r="L8" s="48">
        <v>5</v>
      </c>
    </row>
    <row r="9" spans="1:12" ht="15.75">
      <c r="A9" s="47">
        <v>6</v>
      </c>
      <c r="B9" s="48" t="s">
        <v>79</v>
      </c>
      <c r="C9" s="48">
        <v>2001</v>
      </c>
      <c r="D9" s="49" t="s">
        <v>9</v>
      </c>
      <c r="E9" s="48" t="s">
        <v>68</v>
      </c>
      <c r="F9" s="75">
        <v>100</v>
      </c>
      <c r="G9" s="73">
        <v>79.14</v>
      </c>
      <c r="H9" s="50">
        <v>71.67</v>
      </c>
      <c r="I9" s="73">
        <v>93.75</v>
      </c>
      <c r="J9" s="50"/>
      <c r="K9" s="48">
        <f>SUM(F9+G9+I9)</f>
        <v>272.89</v>
      </c>
      <c r="L9" s="48">
        <v>6</v>
      </c>
    </row>
    <row r="10" spans="1:12" ht="15.75">
      <c r="A10" s="47">
        <v>7</v>
      </c>
      <c r="B10" s="48" t="s">
        <v>113</v>
      </c>
      <c r="C10" s="48">
        <v>2002</v>
      </c>
      <c r="D10" s="49" t="s">
        <v>13</v>
      </c>
      <c r="E10" s="48" t="s">
        <v>11</v>
      </c>
      <c r="F10" s="50"/>
      <c r="G10" s="50"/>
      <c r="H10" s="73">
        <v>81.59</v>
      </c>
      <c r="I10" s="73">
        <v>84.23</v>
      </c>
      <c r="J10" s="73">
        <v>56.59</v>
      </c>
      <c r="K10" s="48">
        <f>SUM(J10+I10+H10)</f>
        <v>222.41</v>
      </c>
      <c r="L10" s="48">
        <v>7</v>
      </c>
    </row>
    <row r="11" spans="1:12" ht="15.75">
      <c r="A11" s="47">
        <v>8</v>
      </c>
      <c r="B11" s="48" t="s">
        <v>93</v>
      </c>
      <c r="C11" s="48">
        <v>2002</v>
      </c>
      <c r="D11" s="49" t="s">
        <v>9</v>
      </c>
      <c r="E11" s="48"/>
      <c r="F11" s="50"/>
      <c r="G11" s="50"/>
      <c r="H11" s="73">
        <v>54.19</v>
      </c>
      <c r="I11" s="73">
        <v>82.02</v>
      </c>
      <c r="J11" s="73">
        <f>SUM(J10)</f>
        <v>56.59</v>
      </c>
      <c r="K11" s="48">
        <f>SUM(H11+I11+J11)</f>
        <v>192.79999999999998</v>
      </c>
      <c r="L11" s="48">
        <v>8</v>
      </c>
    </row>
    <row r="12" spans="1:12" ht="15.75">
      <c r="A12" s="47">
        <v>9</v>
      </c>
      <c r="B12" s="48" t="s">
        <v>88</v>
      </c>
      <c r="C12" s="48">
        <v>2002</v>
      </c>
      <c r="D12" s="49" t="s">
        <v>9</v>
      </c>
      <c r="E12" s="48" t="s">
        <v>68</v>
      </c>
      <c r="F12" s="73">
        <v>62.39</v>
      </c>
      <c r="G12" s="50"/>
      <c r="H12" s="50"/>
      <c r="I12" s="73">
        <v>51.93</v>
      </c>
      <c r="J12" s="73">
        <v>73.8</v>
      </c>
      <c r="K12" s="48">
        <f>SUM(J12+I12+F12)</f>
        <v>188.12</v>
      </c>
      <c r="L12" s="48">
        <v>9</v>
      </c>
    </row>
    <row r="13" spans="1:12" ht="15.75">
      <c r="A13" s="47">
        <v>10</v>
      </c>
      <c r="B13" s="48" t="s">
        <v>89</v>
      </c>
      <c r="C13" s="48">
        <v>2001</v>
      </c>
      <c r="D13" s="49" t="s">
        <v>75</v>
      </c>
      <c r="E13" s="48" t="s">
        <v>21</v>
      </c>
      <c r="F13" s="50">
        <v>35.6</v>
      </c>
      <c r="G13" s="73">
        <v>69.38</v>
      </c>
      <c r="H13" s="50"/>
      <c r="I13" s="73">
        <v>52.74</v>
      </c>
      <c r="J13" s="73">
        <v>61.39</v>
      </c>
      <c r="K13" s="48">
        <f>SUM(G13+I13+J13)</f>
        <v>183.51</v>
      </c>
      <c r="L13" s="48">
        <v>10</v>
      </c>
    </row>
    <row r="14" spans="1:12" ht="15.75">
      <c r="A14" s="47">
        <v>11</v>
      </c>
      <c r="B14" s="48" t="s">
        <v>115</v>
      </c>
      <c r="C14" s="48">
        <v>2002</v>
      </c>
      <c r="D14" s="49"/>
      <c r="E14" s="48" t="s">
        <v>21</v>
      </c>
      <c r="F14" s="50"/>
      <c r="G14" s="51"/>
      <c r="H14" s="75">
        <v>44.73</v>
      </c>
      <c r="I14" s="75">
        <v>71.19</v>
      </c>
      <c r="J14" s="75">
        <v>62.44</v>
      </c>
      <c r="K14" s="48">
        <f>SUM(J14+I14+H14)</f>
        <v>178.35999999999999</v>
      </c>
      <c r="L14" s="48">
        <v>11</v>
      </c>
    </row>
    <row r="15" spans="1:12" ht="15.75">
      <c r="A15" s="47">
        <v>12</v>
      </c>
      <c r="B15" s="48" t="s">
        <v>84</v>
      </c>
      <c r="C15" s="48">
        <v>2001</v>
      </c>
      <c r="D15" s="49" t="s">
        <v>75</v>
      </c>
      <c r="E15" s="48" t="s">
        <v>99</v>
      </c>
      <c r="F15" s="73">
        <v>84.39</v>
      </c>
      <c r="G15" s="73">
        <v>87.12</v>
      </c>
      <c r="H15" s="50"/>
      <c r="I15" s="50"/>
      <c r="J15" s="50"/>
      <c r="K15" s="48">
        <f>SUM(G15+F15)</f>
        <v>171.51</v>
      </c>
      <c r="L15" s="48"/>
    </row>
    <row r="16" spans="1:12" ht="15.75">
      <c r="A16" s="47">
        <v>13</v>
      </c>
      <c r="B16" s="48" t="s">
        <v>114</v>
      </c>
      <c r="C16" s="48">
        <v>2002</v>
      </c>
      <c r="D16" s="49" t="s">
        <v>9</v>
      </c>
      <c r="E16" s="48" t="s">
        <v>10</v>
      </c>
      <c r="F16" s="50"/>
      <c r="G16" s="51"/>
      <c r="H16" s="73">
        <v>58.92</v>
      </c>
      <c r="I16" s="75">
        <v>100</v>
      </c>
      <c r="J16" s="48"/>
      <c r="K16" s="48">
        <f>SUM(I16+H16)</f>
        <v>158.92000000000002</v>
      </c>
      <c r="L16" s="48"/>
    </row>
    <row r="17" spans="1:12" ht="15.75">
      <c r="A17" s="54">
        <v>14</v>
      </c>
      <c r="B17" s="55" t="s">
        <v>86</v>
      </c>
      <c r="C17" s="55">
        <v>2002</v>
      </c>
      <c r="D17" s="56" t="s">
        <v>9</v>
      </c>
      <c r="E17" s="55" t="s">
        <v>10</v>
      </c>
      <c r="F17" s="74">
        <v>72.54</v>
      </c>
      <c r="G17" s="74">
        <v>66.34</v>
      </c>
      <c r="H17" s="53"/>
      <c r="I17" s="53"/>
      <c r="J17" s="53"/>
      <c r="K17" s="55">
        <f>SUM(G17+F17)</f>
        <v>138.88</v>
      </c>
      <c r="L17" s="55"/>
    </row>
    <row r="18" spans="1:12" ht="15.75">
      <c r="A18" s="54">
        <v>15</v>
      </c>
      <c r="B18" s="55" t="s">
        <v>116</v>
      </c>
      <c r="C18" s="55">
        <v>2002</v>
      </c>
      <c r="D18" s="56" t="s">
        <v>102</v>
      </c>
      <c r="E18" s="55"/>
      <c r="F18" s="53"/>
      <c r="G18" s="53"/>
      <c r="H18" s="74">
        <v>44.41</v>
      </c>
      <c r="I18" s="74">
        <v>51.25</v>
      </c>
      <c r="J18" s="74">
        <v>42.86</v>
      </c>
      <c r="K18" s="55">
        <f>SUM(H18+I18+J18)</f>
        <v>138.51999999999998</v>
      </c>
      <c r="L18" s="55"/>
    </row>
    <row r="19" spans="1:12" ht="15.75">
      <c r="A19" s="54">
        <v>16</v>
      </c>
      <c r="B19" s="55" t="s">
        <v>87</v>
      </c>
      <c r="C19" s="55">
        <v>2001</v>
      </c>
      <c r="D19" s="56" t="s">
        <v>70</v>
      </c>
      <c r="E19" s="55" t="s">
        <v>23</v>
      </c>
      <c r="F19" s="74">
        <v>67.44</v>
      </c>
      <c r="G19" s="53"/>
      <c r="H19" s="53"/>
      <c r="I19" s="74">
        <v>58.2</v>
      </c>
      <c r="J19" s="74">
        <v>12.4</v>
      </c>
      <c r="K19" s="55">
        <f>SUM(I19+F19)</f>
        <v>125.64</v>
      </c>
      <c r="L19" s="55"/>
    </row>
    <row r="20" spans="1:12" ht="15.75">
      <c r="A20" s="54">
        <v>17</v>
      </c>
      <c r="B20" s="55" t="s">
        <v>117</v>
      </c>
      <c r="C20" s="55">
        <v>2001</v>
      </c>
      <c r="D20" s="56" t="s">
        <v>75</v>
      </c>
      <c r="E20" s="55" t="s">
        <v>21</v>
      </c>
      <c r="F20" s="53"/>
      <c r="G20" s="53"/>
      <c r="H20" s="74">
        <v>31.29</v>
      </c>
      <c r="I20" s="74">
        <v>71.91</v>
      </c>
      <c r="J20" s="74">
        <v>18.19</v>
      </c>
      <c r="K20" s="55">
        <f>SUM(J20+I20+H20)</f>
        <v>121.38999999999999</v>
      </c>
      <c r="L20" s="55"/>
    </row>
    <row r="21" spans="1:12" ht="15.75">
      <c r="A21" s="54">
        <v>18</v>
      </c>
      <c r="B21" s="57" t="s">
        <v>118</v>
      </c>
      <c r="C21" s="57">
        <v>2001</v>
      </c>
      <c r="D21" s="6" t="s">
        <v>75</v>
      </c>
      <c r="E21" s="6" t="s">
        <v>23</v>
      </c>
      <c r="F21" s="24"/>
      <c r="G21" s="24"/>
      <c r="H21" s="74">
        <v>26.56</v>
      </c>
      <c r="I21" s="78">
        <v>90.99</v>
      </c>
      <c r="J21" s="6"/>
      <c r="K21" s="6">
        <f>SUM(I21+H21)</f>
        <v>117.55</v>
      </c>
      <c r="L21" s="55"/>
    </row>
    <row r="22" spans="1:12" ht="15.75">
      <c r="A22" s="54">
        <v>19</v>
      </c>
      <c r="B22" s="57" t="s">
        <v>135</v>
      </c>
      <c r="C22" s="57">
        <v>2001</v>
      </c>
      <c r="D22" s="67" t="s">
        <v>81</v>
      </c>
      <c r="E22" s="6" t="s">
        <v>21</v>
      </c>
      <c r="F22" s="24"/>
      <c r="G22" s="24"/>
      <c r="H22" s="24"/>
      <c r="I22" s="78">
        <v>60.56</v>
      </c>
      <c r="J22" s="78">
        <v>54.22</v>
      </c>
      <c r="K22" s="6">
        <f>SUM(I22+J22)</f>
        <v>114.78</v>
      </c>
      <c r="L22" s="55"/>
    </row>
    <row r="23" spans="1:12" ht="15.75">
      <c r="A23" s="54">
        <v>20</v>
      </c>
      <c r="B23" s="57" t="s">
        <v>134</v>
      </c>
      <c r="C23" s="57">
        <v>2002</v>
      </c>
      <c r="D23" s="67" t="s">
        <v>9</v>
      </c>
      <c r="E23" s="6"/>
      <c r="F23" s="24"/>
      <c r="G23" s="24"/>
      <c r="H23" s="24"/>
      <c r="I23" s="78">
        <v>68.34</v>
      </c>
      <c r="J23" s="78">
        <v>41.6</v>
      </c>
      <c r="K23" s="6">
        <f>SUM(I23+J23)</f>
        <v>109.94</v>
      </c>
      <c r="L23" s="55"/>
    </row>
    <row r="24" spans="1:12" ht="15.75">
      <c r="A24" s="54">
        <v>21</v>
      </c>
      <c r="B24" s="57" t="s">
        <v>133</v>
      </c>
      <c r="C24" s="57">
        <v>2002</v>
      </c>
      <c r="D24" s="67" t="s">
        <v>9</v>
      </c>
      <c r="E24" s="6"/>
      <c r="F24" s="24"/>
      <c r="G24" s="24"/>
      <c r="H24" s="24"/>
      <c r="I24" s="78">
        <v>75.73</v>
      </c>
      <c r="J24" s="78">
        <v>31.22</v>
      </c>
      <c r="K24" s="6">
        <f>SUM(I24+J24)</f>
        <v>106.95</v>
      </c>
      <c r="L24" s="6"/>
    </row>
    <row r="25" spans="1:12" ht="15.75">
      <c r="A25" s="54">
        <v>22</v>
      </c>
      <c r="B25" s="6" t="s">
        <v>131</v>
      </c>
      <c r="C25" s="6">
        <v>2002</v>
      </c>
      <c r="D25" s="6" t="s">
        <v>13</v>
      </c>
      <c r="E25" s="6" t="s">
        <v>11</v>
      </c>
      <c r="F25" s="24"/>
      <c r="G25" s="24"/>
      <c r="H25" s="24"/>
      <c r="I25" s="24">
        <v>88.23</v>
      </c>
      <c r="J25" s="6"/>
      <c r="K25" s="6">
        <f>SUM(I25)</f>
        <v>88.23</v>
      </c>
      <c r="L25" s="6"/>
    </row>
    <row r="26" spans="1:12" ht="15.75">
      <c r="A26" s="54">
        <v>23</v>
      </c>
      <c r="B26" s="57" t="s">
        <v>132</v>
      </c>
      <c r="C26" s="57">
        <v>2002</v>
      </c>
      <c r="D26" s="67" t="s">
        <v>70</v>
      </c>
      <c r="E26" s="67" t="s">
        <v>23</v>
      </c>
      <c r="F26" s="24"/>
      <c r="G26" s="24"/>
      <c r="H26" s="24"/>
      <c r="I26" s="24">
        <v>85.89</v>
      </c>
      <c r="J26" s="6"/>
      <c r="K26" s="6">
        <f>SUM(I26)</f>
        <v>85.89</v>
      </c>
      <c r="L26" s="6"/>
    </row>
    <row r="27" spans="1:12" ht="15.75">
      <c r="A27" s="54">
        <v>24</v>
      </c>
      <c r="B27" s="57" t="s">
        <v>119</v>
      </c>
      <c r="C27" s="57">
        <v>2002</v>
      </c>
      <c r="D27" s="6" t="s">
        <v>13</v>
      </c>
      <c r="E27" s="6" t="s">
        <v>11</v>
      </c>
      <c r="F27" s="24"/>
      <c r="G27" s="24"/>
      <c r="H27" s="74">
        <v>23.33</v>
      </c>
      <c r="I27" s="78">
        <v>61.84</v>
      </c>
      <c r="J27" s="6"/>
      <c r="K27" s="6">
        <f>SUM(H27+I27)</f>
        <v>85.17</v>
      </c>
      <c r="L27" s="6"/>
    </row>
    <row r="28" spans="1:12" ht="15.75">
      <c r="A28" s="54">
        <v>25</v>
      </c>
      <c r="B28" s="57" t="s">
        <v>136</v>
      </c>
      <c r="C28" s="57">
        <v>2002</v>
      </c>
      <c r="D28" s="67" t="s">
        <v>9</v>
      </c>
      <c r="E28" s="6"/>
      <c r="F28" s="24"/>
      <c r="G28" s="24"/>
      <c r="H28" s="24"/>
      <c r="I28" s="24">
        <v>51.81</v>
      </c>
      <c r="J28" s="6"/>
      <c r="K28" s="6">
        <f>SUM(I28)</f>
        <v>51.81</v>
      </c>
      <c r="L28" s="6"/>
    </row>
    <row r="29" spans="1:12" ht="15.75">
      <c r="A29" s="54">
        <v>26</v>
      </c>
      <c r="B29" s="55" t="s">
        <v>91</v>
      </c>
      <c r="C29" s="55">
        <v>2002</v>
      </c>
      <c r="D29" s="56" t="s">
        <v>9</v>
      </c>
      <c r="E29" s="55" t="s">
        <v>68</v>
      </c>
      <c r="F29" s="79">
        <v>16.04</v>
      </c>
      <c r="G29" s="74">
        <v>23.99</v>
      </c>
      <c r="H29" s="53"/>
      <c r="I29" s="53"/>
      <c r="J29" s="53"/>
      <c r="K29" s="55">
        <f>SUM(G29+F29)</f>
        <v>40.03</v>
      </c>
      <c r="L29" s="6"/>
    </row>
    <row r="30" spans="1:12" ht="15.75">
      <c r="A30" s="54">
        <v>27</v>
      </c>
      <c r="B30" s="57" t="s">
        <v>137</v>
      </c>
      <c r="C30" s="57">
        <v>2001</v>
      </c>
      <c r="D30" s="67" t="s">
        <v>9</v>
      </c>
      <c r="E30" s="6" t="s">
        <v>28</v>
      </c>
      <c r="F30" s="24"/>
      <c r="G30" s="24"/>
      <c r="H30" s="24"/>
      <c r="I30" s="24">
        <v>32.89</v>
      </c>
      <c r="J30" s="6"/>
      <c r="K30" s="6">
        <f>SUM(I30)</f>
        <v>32.89</v>
      </c>
      <c r="L30" s="6"/>
    </row>
    <row r="31" spans="1:12" ht="15.75">
      <c r="A31" s="54">
        <v>28</v>
      </c>
      <c r="B31" s="57" t="s">
        <v>138</v>
      </c>
      <c r="C31" s="57">
        <v>2001</v>
      </c>
      <c r="D31" s="67" t="s">
        <v>126</v>
      </c>
      <c r="E31" s="6" t="s">
        <v>15</v>
      </c>
      <c r="F31" s="24"/>
      <c r="G31" s="24"/>
      <c r="H31" s="24"/>
      <c r="I31" s="24">
        <v>10.11</v>
      </c>
      <c r="J31" s="6"/>
      <c r="K31" s="6">
        <f>SUM(I31)</f>
        <v>10.11</v>
      </c>
      <c r="L31" s="6"/>
    </row>
    <row r="32" spans="1:12" ht="15.75">
      <c r="A32" s="54">
        <v>29</v>
      </c>
      <c r="B32" s="57" t="s">
        <v>120</v>
      </c>
      <c r="C32" s="57">
        <v>2002</v>
      </c>
      <c r="D32" s="6" t="s">
        <v>63</v>
      </c>
      <c r="E32" s="6" t="s">
        <v>28</v>
      </c>
      <c r="F32" s="24"/>
      <c r="G32" s="24"/>
      <c r="H32" s="53">
        <v>3.44</v>
      </c>
      <c r="I32" s="24"/>
      <c r="J32" s="6">
        <v>4.39</v>
      </c>
      <c r="K32" s="6">
        <f>SUM(H32+J32)</f>
        <v>7.83</v>
      </c>
      <c r="L32" s="6"/>
    </row>
    <row r="33" spans="1:12" ht="15.75">
      <c r="A33" s="54">
        <v>30</v>
      </c>
      <c r="B33" s="55" t="s">
        <v>90</v>
      </c>
      <c r="C33" s="55">
        <v>2002</v>
      </c>
      <c r="D33" s="56" t="s">
        <v>9</v>
      </c>
      <c r="E33" s="55" t="s">
        <v>98</v>
      </c>
      <c r="F33" s="53"/>
      <c r="G33" s="53"/>
      <c r="H33" s="53"/>
      <c r="I33" s="53"/>
      <c r="J33" s="53"/>
      <c r="K33" s="55"/>
      <c r="L33" s="6"/>
    </row>
    <row r="34" spans="1:12" ht="15.75">
      <c r="A34" s="54">
        <v>31</v>
      </c>
      <c r="B34" s="55" t="s">
        <v>94</v>
      </c>
      <c r="C34" s="55">
        <v>2002</v>
      </c>
      <c r="D34" s="56"/>
      <c r="E34" s="55"/>
      <c r="F34" s="53"/>
      <c r="G34" s="53"/>
      <c r="H34" s="24"/>
      <c r="I34" s="53"/>
      <c r="J34" s="53"/>
      <c r="K34" s="55"/>
      <c r="L34" s="6"/>
    </row>
    <row r="35" spans="1:12" ht="15.75">
      <c r="A35" s="54">
        <v>32</v>
      </c>
      <c r="B35" s="57" t="s">
        <v>121</v>
      </c>
      <c r="C35" s="57">
        <v>2002</v>
      </c>
      <c r="D35" s="6" t="s">
        <v>75</v>
      </c>
      <c r="E35" s="6" t="s">
        <v>99</v>
      </c>
      <c r="F35" s="24"/>
      <c r="G35" s="24"/>
      <c r="H35" s="53"/>
      <c r="I35" s="24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mergeCells count="6">
    <mergeCell ref="A1:J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ДВМ Митякова</dc:creator>
  <cp:keywords/>
  <dc:description/>
  <cp:lastModifiedBy>SONY</cp:lastModifiedBy>
  <cp:lastPrinted>2015-01-23T15:46:55Z</cp:lastPrinted>
  <dcterms:created xsi:type="dcterms:W3CDTF">2014-01-07T12:06:28Z</dcterms:created>
  <dcterms:modified xsi:type="dcterms:W3CDTF">2015-01-25T13:01:31Z</dcterms:modified>
  <cp:category/>
  <cp:version/>
  <cp:contentType/>
  <cp:contentStatus/>
</cp:coreProperties>
</file>