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0" windowWidth="19320" windowHeight="15480" tabRatio="500" activeTab="0"/>
  </bookViews>
  <sheets>
    <sheet name="Мдо18" sheetId="1" r:id="rId1"/>
    <sheet name="Ждо18" sheetId="2" r:id="rId2"/>
    <sheet name="Ждо15" sheetId="3" r:id="rId3"/>
    <sheet name="Мдо15" sheetId="4" r:id="rId4"/>
  </sheets>
  <definedNames/>
  <calcPr fullCalcOnLoad="1"/>
</workbook>
</file>

<file path=xl/sharedStrings.xml><?xml version="1.0" encoding="utf-8"?>
<sst xmlns="http://schemas.openxmlformats.org/spreadsheetml/2006/main" count="232" uniqueCount="106">
  <si>
    <t>№</t>
  </si>
  <si>
    <t>Фамилия Имя</t>
  </si>
  <si>
    <t>Год рожд</t>
  </si>
  <si>
    <t>Тренер</t>
  </si>
  <si>
    <t>Коллектив</t>
  </si>
  <si>
    <t>Лосан  Евгений</t>
  </si>
  <si>
    <t>Хабар.р-он Ильинка</t>
  </si>
  <si>
    <t>КортылеваТ.А.</t>
  </si>
  <si>
    <t>Ким Евгений</t>
  </si>
  <si>
    <t>ДЮСШ-4</t>
  </si>
  <si>
    <t>Круткова С.А.</t>
  </si>
  <si>
    <t>Митяковы</t>
  </si>
  <si>
    <t>Моисеев Семен</t>
  </si>
  <si>
    <t>Спринт</t>
  </si>
  <si>
    <t>Лидер Темп</t>
  </si>
  <si>
    <t>Савеги</t>
  </si>
  <si>
    <t>Трегубец Александра</t>
  </si>
  <si>
    <t>Трусова Алина</t>
  </si>
  <si>
    <t>Чечурова Мария</t>
  </si>
  <si>
    <t xml:space="preserve">Глебова Владислава  </t>
  </si>
  <si>
    <t>Зиатдинова Валерия</t>
  </si>
  <si>
    <t>Мельникова А.Е.</t>
  </si>
  <si>
    <t>Лидер Горка</t>
  </si>
  <si>
    <t>Шахватова Т.Е.</t>
  </si>
  <si>
    <t>Зиновьев Захар</t>
  </si>
  <si>
    <t>Лидер Норд</t>
  </si>
  <si>
    <t>Иванова Л.А.</t>
  </si>
  <si>
    <t>Залипа Владимир</t>
  </si>
  <si>
    <t>Кортылева Т.А.</t>
  </si>
  <si>
    <t>Серебряков Дмитрий</t>
  </si>
  <si>
    <t>Трухин Никита</t>
  </si>
  <si>
    <t>Комсомольск</t>
  </si>
  <si>
    <t>Трапезникова И.М.</t>
  </si>
  <si>
    <t>ХКЦРТДиЮ</t>
  </si>
  <si>
    <t>Кулик Владислав</t>
  </si>
  <si>
    <t>г.Хабаровск</t>
  </si>
  <si>
    <t>Поливцева О.М.</t>
  </si>
  <si>
    <t>Кучерявый Илья</t>
  </si>
  <si>
    <t>Хабло Г.К.</t>
  </si>
  <si>
    <t>Голованов Андрей</t>
  </si>
  <si>
    <t>Высоцкий Павел</t>
  </si>
  <si>
    <t>Гамага Андрей</t>
  </si>
  <si>
    <t>Пухова Анастасия</t>
  </si>
  <si>
    <t>Кириченко Кристина</t>
  </si>
  <si>
    <t>Иванович Кристина</t>
  </si>
  <si>
    <t>Седугина Лариса</t>
  </si>
  <si>
    <t>Шанина Виктория</t>
  </si>
  <si>
    <t>Астраханцева Анастасия</t>
  </si>
  <si>
    <t>ДЮСШ4</t>
  </si>
  <si>
    <t>Кушнарь Антон</t>
  </si>
  <si>
    <t>Чернышева Т.В.</t>
  </si>
  <si>
    <t>Место</t>
  </si>
  <si>
    <t>Митяков Сергей</t>
  </si>
  <si>
    <t>Коскинен Александр</t>
  </si>
  <si>
    <t>Всероссийские сорев-я г.Пермь</t>
  </si>
  <si>
    <t>Первенство России г.Ковров</t>
  </si>
  <si>
    <t>14.14.2014</t>
  </si>
  <si>
    <t>Краевой ранг юноши до 18 лет зимний сезон 2015 г</t>
  </si>
  <si>
    <t>Плехов Роман</t>
  </si>
  <si>
    <t>Таран Николай</t>
  </si>
  <si>
    <t>Павлов  Сергей</t>
  </si>
  <si>
    <t>Криворучко Александр</t>
  </si>
  <si>
    <t>Сумма 2 хстартов</t>
  </si>
  <si>
    <t>Первенство Хабаровского края г.Хабаровск</t>
  </si>
  <si>
    <t>Передерий Светлана</t>
  </si>
  <si>
    <t>Большакова Анна</t>
  </si>
  <si>
    <t>Белых Анжелика</t>
  </si>
  <si>
    <t>Дюсш-4</t>
  </si>
  <si>
    <t>Кондратюк Марина</t>
  </si>
  <si>
    <t>Ильинка</t>
  </si>
  <si>
    <t>Краевой ранг девушки до 18 лет зимний сезон 2015 г</t>
  </si>
  <si>
    <t>Краевой ранг юноши до 15 лет зимний сезон 2015 г</t>
  </si>
  <si>
    <t>Поливцева Полина</t>
  </si>
  <si>
    <t>Форсякова Надежда</t>
  </si>
  <si>
    <t>Бугаенко Анастасия</t>
  </si>
  <si>
    <t>Васюхно Вероника</t>
  </si>
  <si>
    <t>Трапезниковы</t>
  </si>
  <si>
    <t>Терентьева Дарья</t>
  </si>
  <si>
    <t>Горка</t>
  </si>
  <si>
    <t>Гралевская Алеся</t>
  </si>
  <si>
    <t>Мороз Ольга</t>
  </si>
  <si>
    <t>Пассар Елизавета</t>
  </si>
  <si>
    <t>Меньшикова Дарья</t>
  </si>
  <si>
    <t>Хабаровск</t>
  </si>
  <si>
    <t>Легкой Ксения</t>
  </si>
  <si>
    <t>Пинаева Алена</t>
  </si>
  <si>
    <t>Гралевская Светлана</t>
  </si>
  <si>
    <t>Голованов Илья</t>
  </si>
  <si>
    <t>Телепнев Михаил</t>
  </si>
  <si>
    <t>Южный</t>
  </si>
  <si>
    <t>Жилин Максим</t>
  </si>
  <si>
    <t>Канин Сергей</t>
  </si>
  <si>
    <t>Задорожный Захар</t>
  </si>
  <si>
    <t>Медведев Павел</t>
  </si>
  <si>
    <t>Ким Георгий</t>
  </si>
  <si>
    <t>Школенко Владислав</t>
  </si>
  <si>
    <t>Григорюк Демьян</t>
  </si>
  <si>
    <t>Парыгин Роман</t>
  </si>
  <si>
    <t>Стрельников Юлиан</t>
  </si>
  <si>
    <t>Гладченко Даниил</t>
  </si>
  <si>
    <t>Семенов Максим</t>
  </si>
  <si>
    <t>Бережной  Сергей</t>
  </si>
  <si>
    <t>Затирахин Кирилл</t>
  </si>
  <si>
    <t>Кузнецова Софья</t>
  </si>
  <si>
    <t>Ефремов Михаил</t>
  </si>
  <si>
    <t>Пер-во Хаб.края г. Комсомольск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</si>
</sst>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7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49"/>
      <name val="Calibri"/>
      <family val="0"/>
    </font>
    <font>
      <sz val="12"/>
      <color indexed="19"/>
      <name val="Calibri"/>
      <family val="0"/>
    </font>
    <font>
      <sz val="8"/>
      <color indexed="8"/>
      <name val="Calibri"/>
      <family val="0"/>
    </font>
    <font>
      <sz val="12"/>
      <color indexed="20"/>
      <name val="Calibri"/>
      <family val="0"/>
    </font>
    <font>
      <b/>
      <sz val="8"/>
      <color indexed="8"/>
      <name val="Calibri"/>
      <family val="0"/>
    </font>
    <font>
      <sz val="9"/>
      <color indexed="19"/>
      <name val="Calibri"/>
      <family val="0"/>
    </font>
    <font>
      <sz val="9"/>
      <color indexed="8"/>
      <name val="Calibri"/>
      <family val="0"/>
    </font>
    <font>
      <sz val="9"/>
      <color indexed="62"/>
      <name val="Calibri"/>
      <family val="0"/>
    </font>
    <font>
      <b/>
      <sz val="9"/>
      <color indexed="49"/>
      <name val="Calibri"/>
      <family val="0"/>
    </font>
    <font>
      <b/>
      <sz val="12"/>
      <color indexed="10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3" tint="0.39998000860214233"/>
      <name val="Calibri"/>
      <family val="0"/>
    </font>
    <font>
      <sz val="12"/>
      <color theme="5"/>
      <name val="Calibri"/>
      <family val="0"/>
    </font>
    <font>
      <sz val="8"/>
      <color theme="1"/>
      <name val="Calibri"/>
      <family val="0"/>
    </font>
    <font>
      <sz val="12"/>
      <color rgb="FF660066"/>
      <name val="Calibri"/>
      <family val="0"/>
    </font>
    <font>
      <sz val="12"/>
      <color theme="3" tint="-0.24997000396251678"/>
      <name val="Calibri"/>
      <family val="0"/>
    </font>
    <font>
      <b/>
      <sz val="8"/>
      <color theme="1"/>
      <name val="Calibri"/>
      <family val="0"/>
    </font>
    <font>
      <sz val="9"/>
      <color theme="5"/>
      <name val="Calibri"/>
      <family val="0"/>
    </font>
    <font>
      <sz val="9"/>
      <color theme="1"/>
      <name val="Calibri"/>
      <family val="0"/>
    </font>
    <font>
      <sz val="9"/>
      <color theme="3"/>
      <name val="Calibri"/>
      <family val="0"/>
    </font>
    <font>
      <sz val="9"/>
      <color theme="3" tint="-0.24997000396251678"/>
      <name val="Calibri"/>
      <family val="0"/>
    </font>
    <font>
      <sz val="12"/>
      <color rgb="FF000000"/>
      <name val="Calibri"/>
      <family val="2"/>
    </font>
    <font>
      <sz val="12"/>
      <color rgb="FF16365C"/>
      <name val="Calibri"/>
      <family val="0"/>
    </font>
    <font>
      <b/>
      <sz val="8"/>
      <color rgb="FF000000"/>
      <name val="Calibri"/>
      <family val="0"/>
    </font>
    <font>
      <sz val="8"/>
      <color rgb="FF000000"/>
      <name val="Calibri"/>
      <family val="0"/>
    </font>
    <font>
      <sz val="10"/>
      <color rgb="FF000000"/>
      <name val="Calibri"/>
      <family val="2"/>
    </font>
    <font>
      <b/>
      <sz val="9"/>
      <color theme="4"/>
      <name val="Calibri"/>
      <family val="0"/>
    </font>
    <font>
      <b/>
      <sz val="9"/>
      <color theme="3" tint="0.39998000860214233"/>
      <name val="Calibri"/>
      <family val="0"/>
    </font>
    <font>
      <b/>
      <sz val="12"/>
      <color rgb="FFFF0000"/>
      <name val="Calibri"/>
      <family val="0"/>
    </font>
    <font>
      <b/>
      <sz val="9"/>
      <color rgb="FF4F81BD"/>
      <name val="Calibri"/>
      <family val="0"/>
    </font>
    <font>
      <sz val="9"/>
      <color rgb="FFC0504D"/>
      <name val="Calibri"/>
      <family val="0"/>
    </font>
    <font>
      <sz val="9"/>
      <color rgb="FF1F497D"/>
      <name val="Calibri"/>
      <family val="0"/>
    </font>
    <font>
      <b/>
      <sz val="18"/>
      <color theme="1"/>
      <name val="Calibri"/>
      <family val="0"/>
    </font>
    <font>
      <b/>
      <sz val="18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9" fillId="0" borderId="11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14" fontId="52" fillId="0" borderId="0" xfId="0" applyNumberFormat="1" applyFont="1" applyAlignment="1">
      <alignment/>
    </xf>
    <xf numFmtId="14" fontId="52" fillId="0" borderId="13" xfId="0" applyNumberFormat="1" applyFont="1" applyBorder="1" applyAlignment="1">
      <alignment/>
    </xf>
    <xf numFmtId="14" fontId="53" fillId="0" borderId="10" xfId="0" applyNumberFormat="1" applyFont="1" applyBorder="1" applyAlignment="1">
      <alignment/>
    </xf>
    <xf numFmtId="0" fontId="54" fillId="0" borderId="10" xfId="0" applyNumberFormat="1" applyFont="1" applyBorder="1" applyAlignment="1">
      <alignment/>
    </xf>
    <xf numFmtId="0" fontId="0" fillId="33" borderId="10" xfId="0" applyNumberForma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0" fontId="48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5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0" fontId="48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16" xfId="0" applyFont="1" applyBorder="1" applyAlignment="1">
      <alignment/>
    </xf>
    <xf numFmtId="14" fontId="60" fillId="0" borderId="17" xfId="0" applyNumberFormat="1" applyFont="1" applyBorder="1" applyAlignment="1">
      <alignment/>
    </xf>
    <xf numFmtId="0" fontId="61" fillId="0" borderId="17" xfId="0" applyFont="1" applyBorder="1" applyAlignment="1">
      <alignment/>
    </xf>
    <xf numFmtId="0" fontId="62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7" xfId="0" applyFont="1" applyFill="1" applyBorder="1" applyAlignment="1">
      <alignment horizontal="right"/>
    </xf>
    <xf numFmtId="0" fontId="59" fillId="0" borderId="18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6" xfId="0" applyFont="1" applyBorder="1" applyAlignment="1">
      <alignment/>
    </xf>
    <xf numFmtId="0" fontId="59" fillId="34" borderId="10" xfId="0" applyFont="1" applyFill="1" applyBorder="1" applyAlignment="1">
      <alignment/>
    </xf>
    <xf numFmtId="0" fontId="64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4" fontId="66" fillId="0" borderId="17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horizontal="center" vertical="center"/>
    </xf>
    <xf numFmtId="14" fontId="52" fillId="0" borderId="0" xfId="0" applyNumberFormat="1" applyFont="1" applyAlignment="1">
      <alignment horizontal="center" vertical="center"/>
    </xf>
    <xf numFmtId="14" fontId="52" fillId="0" borderId="13" xfId="0" applyNumberFormat="1" applyFont="1" applyBorder="1" applyAlignment="1">
      <alignment horizontal="center" vertical="center"/>
    </xf>
    <xf numFmtId="14" fontId="60" fillId="0" borderId="20" xfId="0" applyNumberFormat="1" applyFont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7" borderId="17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36" borderId="0" xfId="0" applyFont="1" applyFill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4" fillId="0" borderId="1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75" zoomScaleNormal="75" zoomScalePageLayoutView="0" workbookViewId="0" topLeftCell="C1">
      <selection activeCell="J35" sqref="J35"/>
    </sheetView>
  </sheetViews>
  <sheetFormatPr defaultColWidth="11.00390625" defaultRowHeight="15.75"/>
  <cols>
    <col min="1" max="1" width="6.125" style="54" customWidth="1"/>
    <col min="2" max="2" width="21.875" style="0" customWidth="1"/>
    <col min="3" max="3" width="11.00390625" style="54" customWidth="1"/>
    <col min="4" max="4" width="16.875" style="0" customWidth="1"/>
    <col min="5" max="5" width="19.00390625" style="0" customWidth="1"/>
    <col min="6" max="11" width="11.00390625" style="54" customWidth="1"/>
    <col min="12" max="12" width="14.625" style="54" customWidth="1"/>
    <col min="13" max="13" width="13.50390625" style="0" customWidth="1"/>
  </cols>
  <sheetData>
    <row r="1" spans="1:15" ht="23.2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9" ht="15.75">
      <c r="A2" s="109" t="s">
        <v>0</v>
      </c>
      <c r="B2" s="107" t="s">
        <v>1</v>
      </c>
      <c r="C2" s="109" t="s">
        <v>2</v>
      </c>
      <c r="D2" s="107" t="s">
        <v>4</v>
      </c>
      <c r="E2" s="107" t="s">
        <v>3</v>
      </c>
      <c r="F2" s="104" t="s">
        <v>54</v>
      </c>
      <c r="G2" s="105"/>
      <c r="H2" s="106"/>
      <c r="I2" s="57" t="s">
        <v>105</v>
      </c>
      <c r="J2" s="52"/>
      <c r="K2" s="58" t="s">
        <v>55</v>
      </c>
      <c r="L2" s="59"/>
      <c r="M2" s="4"/>
      <c r="N2" s="29" t="s">
        <v>63</v>
      </c>
      <c r="O2" s="30"/>
      <c r="P2" s="31"/>
      <c r="Q2" s="32"/>
      <c r="R2" s="12" t="s">
        <v>62</v>
      </c>
      <c r="S2" s="6" t="s">
        <v>51</v>
      </c>
    </row>
    <row r="3" spans="1:19" ht="15.75">
      <c r="A3" s="110"/>
      <c r="B3" s="108"/>
      <c r="C3" s="110"/>
      <c r="D3" s="108"/>
      <c r="E3" s="108"/>
      <c r="F3" s="60">
        <v>41985</v>
      </c>
      <c r="G3" s="60">
        <v>41986</v>
      </c>
      <c r="H3" s="61" t="s">
        <v>56</v>
      </c>
      <c r="I3" s="61">
        <v>41993</v>
      </c>
      <c r="J3" s="61">
        <v>41994</v>
      </c>
      <c r="K3" s="62">
        <v>42014</v>
      </c>
      <c r="L3" s="62">
        <v>42015</v>
      </c>
      <c r="M3" s="5">
        <v>42016</v>
      </c>
      <c r="N3" s="16">
        <v>42027</v>
      </c>
      <c r="O3" s="17">
        <v>42028</v>
      </c>
      <c r="P3" s="18">
        <v>42029</v>
      </c>
      <c r="Q3" s="18"/>
      <c r="R3" s="19"/>
      <c r="S3" s="15"/>
    </row>
    <row r="4" spans="1:19" ht="15.75">
      <c r="A4" s="53">
        <v>1</v>
      </c>
      <c r="B4" s="3" t="s">
        <v>5</v>
      </c>
      <c r="C4" s="53">
        <v>1998</v>
      </c>
      <c r="D4" s="2" t="s">
        <v>6</v>
      </c>
      <c r="E4" s="1" t="s">
        <v>7</v>
      </c>
      <c r="F4" s="64">
        <v>110.98</v>
      </c>
      <c r="G4" s="63">
        <v>88.18</v>
      </c>
      <c r="H4" s="64">
        <v>105.65</v>
      </c>
      <c r="I4" s="63"/>
      <c r="J4" s="63"/>
      <c r="K4" s="63"/>
      <c r="L4" s="63"/>
      <c r="M4" s="13"/>
      <c r="N4" s="13"/>
      <c r="O4" s="13"/>
      <c r="P4" s="20"/>
      <c r="Q4" s="20"/>
      <c r="R4" s="21">
        <f>F4+H4</f>
        <v>216.63</v>
      </c>
      <c r="S4" s="6"/>
    </row>
    <row r="5" spans="1:19" ht="15.75">
      <c r="A5" s="53">
        <v>2</v>
      </c>
      <c r="B5" s="3" t="s">
        <v>8</v>
      </c>
      <c r="C5" s="53">
        <v>1998</v>
      </c>
      <c r="D5" s="2" t="s">
        <v>9</v>
      </c>
      <c r="E5" s="1" t="s">
        <v>10</v>
      </c>
      <c r="F5" s="63"/>
      <c r="G5" s="63"/>
      <c r="H5" s="63"/>
      <c r="I5" s="64">
        <v>98.26</v>
      </c>
      <c r="J5" s="64">
        <v>100</v>
      </c>
      <c r="K5" s="63"/>
      <c r="L5" s="63"/>
      <c r="M5" s="13"/>
      <c r="N5" s="13"/>
      <c r="O5" s="13"/>
      <c r="P5" s="20"/>
      <c r="Q5" s="20"/>
      <c r="R5" s="12">
        <f>SUM(I5+J5)</f>
        <v>198.26</v>
      </c>
      <c r="S5" s="6"/>
    </row>
    <row r="6" spans="1:19" ht="15.75">
      <c r="A6" s="53">
        <v>3</v>
      </c>
      <c r="B6" s="1" t="s">
        <v>39</v>
      </c>
      <c r="C6" s="53">
        <v>1998</v>
      </c>
      <c r="D6" s="2" t="s">
        <v>9</v>
      </c>
      <c r="E6" s="1" t="s">
        <v>32</v>
      </c>
      <c r="F6" s="63"/>
      <c r="G6" s="63"/>
      <c r="H6" s="63"/>
      <c r="I6" s="64">
        <v>100</v>
      </c>
      <c r="J6" s="64">
        <v>98.25</v>
      </c>
      <c r="K6" s="63"/>
      <c r="L6" s="63"/>
      <c r="M6" s="13"/>
      <c r="N6" s="13"/>
      <c r="O6" s="13"/>
      <c r="P6" s="20"/>
      <c r="Q6" s="20"/>
      <c r="R6" s="12">
        <f>SUM(I6+J6)</f>
        <v>198.25</v>
      </c>
      <c r="S6" s="6"/>
    </row>
    <row r="7" spans="1:19" ht="15.75">
      <c r="A7" s="53">
        <v>4</v>
      </c>
      <c r="B7" s="1" t="s">
        <v>30</v>
      </c>
      <c r="C7" s="53">
        <v>1999</v>
      </c>
      <c r="D7" s="2" t="s">
        <v>31</v>
      </c>
      <c r="E7" s="1" t="s">
        <v>32</v>
      </c>
      <c r="F7" s="63"/>
      <c r="G7" s="63"/>
      <c r="H7" s="63"/>
      <c r="I7" s="64">
        <v>91.79</v>
      </c>
      <c r="J7" s="64">
        <v>90.87</v>
      </c>
      <c r="K7" s="63"/>
      <c r="L7" s="63"/>
      <c r="M7" s="13"/>
      <c r="N7" s="13"/>
      <c r="O7" s="13"/>
      <c r="P7" s="20"/>
      <c r="Q7" s="20"/>
      <c r="R7" s="12">
        <f>SUM(I7+J7)</f>
        <v>182.66000000000003</v>
      </c>
      <c r="S7" s="6"/>
    </row>
    <row r="8" spans="1:19" ht="15.75">
      <c r="A8" s="53">
        <v>5</v>
      </c>
      <c r="B8" s="1" t="s">
        <v>104</v>
      </c>
      <c r="C8" s="53">
        <v>2000</v>
      </c>
      <c r="D8" s="2" t="s">
        <v>9</v>
      </c>
      <c r="E8" s="1" t="s">
        <v>10</v>
      </c>
      <c r="F8" s="63"/>
      <c r="G8" s="63"/>
      <c r="H8" s="63"/>
      <c r="I8" s="64">
        <v>87.9</v>
      </c>
      <c r="J8" s="64">
        <v>91.95</v>
      </c>
      <c r="K8" s="63"/>
      <c r="L8" s="63"/>
      <c r="M8" s="13"/>
      <c r="N8" s="23"/>
      <c r="O8" s="13"/>
      <c r="P8" s="20"/>
      <c r="Q8" s="20"/>
      <c r="R8" s="12">
        <f>SUM(I8+J8)</f>
        <v>179.85000000000002</v>
      </c>
      <c r="S8" s="6"/>
    </row>
    <row r="9" spans="1:19" ht="15.75">
      <c r="A9" s="53">
        <v>6</v>
      </c>
      <c r="B9" s="1" t="s">
        <v>29</v>
      </c>
      <c r="C9" s="53">
        <v>1998</v>
      </c>
      <c r="D9" s="2" t="s">
        <v>6</v>
      </c>
      <c r="E9" s="1" t="s">
        <v>28</v>
      </c>
      <c r="F9" s="63"/>
      <c r="G9" s="63"/>
      <c r="H9" s="63"/>
      <c r="I9" s="64">
        <v>89.99</v>
      </c>
      <c r="J9" s="64">
        <v>85.8</v>
      </c>
      <c r="K9" s="63"/>
      <c r="L9" s="63"/>
      <c r="M9" s="13"/>
      <c r="N9" s="13"/>
      <c r="O9" s="13"/>
      <c r="P9" s="20"/>
      <c r="Q9" s="20"/>
      <c r="R9" s="12">
        <f>SUM(I9+J9)</f>
        <v>175.79</v>
      </c>
      <c r="S9" s="6"/>
    </row>
    <row r="10" spans="1:19" ht="15.75">
      <c r="A10" s="53">
        <v>7</v>
      </c>
      <c r="B10" s="1" t="s">
        <v>52</v>
      </c>
      <c r="C10" s="53">
        <v>2000</v>
      </c>
      <c r="D10" s="2" t="s">
        <v>13</v>
      </c>
      <c r="E10" s="1" t="s">
        <v>11</v>
      </c>
      <c r="F10" s="63"/>
      <c r="G10" s="63"/>
      <c r="H10" s="63"/>
      <c r="I10" s="64">
        <v>86.65</v>
      </c>
      <c r="J10" s="64">
        <v>80.69</v>
      </c>
      <c r="K10" s="63"/>
      <c r="L10" s="63"/>
      <c r="M10" s="13"/>
      <c r="N10" s="13"/>
      <c r="O10" s="13"/>
      <c r="P10" s="20"/>
      <c r="Q10" s="20"/>
      <c r="R10" s="12">
        <f>SUM(I10+J10)</f>
        <v>167.34</v>
      </c>
      <c r="S10" s="6"/>
    </row>
    <row r="11" spans="1:19" ht="15.75">
      <c r="A11" s="53">
        <v>8</v>
      </c>
      <c r="B11" s="9" t="s">
        <v>58</v>
      </c>
      <c r="C11" s="55">
        <v>2000</v>
      </c>
      <c r="D11" s="11" t="s">
        <v>9</v>
      </c>
      <c r="E11" s="9" t="s">
        <v>32</v>
      </c>
      <c r="F11" s="53"/>
      <c r="G11" s="53"/>
      <c r="H11" s="53"/>
      <c r="I11" s="65">
        <v>84.21</v>
      </c>
      <c r="J11" s="65">
        <v>79.03</v>
      </c>
      <c r="K11" s="66"/>
      <c r="L11" s="66"/>
      <c r="M11" s="27"/>
      <c r="N11" s="27"/>
      <c r="O11" s="27"/>
      <c r="P11" s="27"/>
      <c r="Q11" s="27"/>
      <c r="R11" s="6">
        <f>SUM(I11+J11)</f>
        <v>163.24</v>
      </c>
      <c r="S11" s="6"/>
    </row>
    <row r="12" spans="1:19" ht="15.75">
      <c r="A12" s="53">
        <v>9</v>
      </c>
      <c r="B12" s="1" t="s">
        <v>53</v>
      </c>
      <c r="C12" s="53">
        <v>1999</v>
      </c>
      <c r="D12" s="2" t="s">
        <v>9</v>
      </c>
      <c r="E12" s="1" t="s">
        <v>10</v>
      </c>
      <c r="F12" s="63"/>
      <c r="G12" s="63"/>
      <c r="H12" s="63"/>
      <c r="I12" s="64">
        <v>77.82</v>
      </c>
      <c r="J12" s="64">
        <v>80.5</v>
      </c>
      <c r="K12" s="63"/>
      <c r="L12" s="63"/>
      <c r="M12" s="13"/>
      <c r="N12" s="13"/>
      <c r="O12" s="13"/>
      <c r="P12" s="20"/>
      <c r="Q12" s="20"/>
      <c r="R12" s="12">
        <f>SUM(I12+J12)</f>
        <v>158.32</v>
      </c>
      <c r="S12" s="6"/>
    </row>
    <row r="13" spans="1:19" ht="15.75">
      <c r="A13" s="53">
        <v>10</v>
      </c>
      <c r="B13" s="9" t="s">
        <v>49</v>
      </c>
      <c r="C13" s="55">
        <v>1998</v>
      </c>
      <c r="D13" s="11"/>
      <c r="E13" s="9" t="s">
        <v>50</v>
      </c>
      <c r="F13" s="63"/>
      <c r="G13" s="63"/>
      <c r="H13" s="63"/>
      <c r="I13" s="64">
        <v>78.3</v>
      </c>
      <c r="J13" s="64">
        <v>76.15</v>
      </c>
      <c r="K13" s="63"/>
      <c r="L13" s="63"/>
      <c r="M13" s="20"/>
      <c r="N13" s="20"/>
      <c r="O13" s="20"/>
      <c r="P13" s="20"/>
      <c r="Q13" s="20"/>
      <c r="R13" s="12">
        <f>SUM(I13+J13)</f>
        <v>154.45</v>
      </c>
      <c r="S13" s="6"/>
    </row>
    <row r="14" spans="1:19" ht="15.75">
      <c r="A14" s="53">
        <v>11</v>
      </c>
      <c r="B14" s="1" t="s">
        <v>59</v>
      </c>
      <c r="C14" s="53">
        <v>2000</v>
      </c>
      <c r="D14" s="2" t="s">
        <v>9</v>
      </c>
      <c r="E14" s="1" t="s">
        <v>32</v>
      </c>
      <c r="F14" s="63"/>
      <c r="G14" s="63"/>
      <c r="H14" s="63"/>
      <c r="I14" s="64">
        <v>80.95</v>
      </c>
      <c r="J14" s="64">
        <v>70</v>
      </c>
      <c r="K14" s="63"/>
      <c r="L14" s="63"/>
      <c r="M14" s="13"/>
      <c r="N14" s="13"/>
      <c r="O14" s="13"/>
      <c r="P14" s="20"/>
      <c r="Q14" s="20"/>
      <c r="R14" s="12">
        <f>SUM(I14+J14)</f>
        <v>150.95</v>
      </c>
      <c r="S14" s="6"/>
    </row>
    <row r="15" spans="1:19" ht="15.75">
      <c r="A15" s="53">
        <v>12</v>
      </c>
      <c r="B15" s="3" t="s">
        <v>12</v>
      </c>
      <c r="C15" s="53">
        <v>1999</v>
      </c>
      <c r="D15" s="2" t="s">
        <v>14</v>
      </c>
      <c r="E15" s="1" t="s">
        <v>15</v>
      </c>
      <c r="F15" s="63"/>
      <c r="G15" s="63"/>
      <c r="H15" s="63"/>
      <c r="I15" s="64">
        <v>70.45</v>
      </c>
      <c r="J15" s="64">
        <v>69.62</v>
      </c>
      <c r="K15" s="63"/>
      <c r="L15" s="63"/>
      <c r="M15" s="13"/>
      <c r="N15" s="13"/>
      <c r="O15" s="13"/>
      <c r="P15" s="20"/>
      <c r="Q15" s="20"/>
      <c r="R15" s="12">
        <f>SUM(I15+J15)</f>
        <v>140.07</v>
      </c>
      <c r="S15" s="6"/>
    </row>
    <row r="16" spans="1:19" ht="15.75">
      <c r="A16" s="53">
        <v>13</v>
      </c>
      <c r="B16" s="1" t="s">
        <v>41</v>
      </c>
      <c r="C16" s="53">
        <v>1999</v>
      </c>
      <c r="D16" s="2" t="s">
        <v>13</v>
      </c>
      <c r="E16" s="1" t="s">
        <v>11</v>
      </c>
      <c r="F16" s="63"/>
      <c r="G16" s="63"/>
      <c r="H16" s="63"/>
      <c r="I16" s="64">
        <v>79.83</v>
      </c>
      <c r="J16" s="64">
        <v>56.13</v>
      </c>
      <c r="K16" s="63"/>
      <c r="L16" s="63"/>
      <c r="M16" s="13"/>
      <c r="N16" s="13"/>
      <c r="O16" s="13"/>
      <c r="P16" s="20"/>
      <c r="Q16" s="20"/>
      <c r="R16" s="12">
        <f>SUM(I16+J16)</f>
        <v>135.96</v>
      </c>
      <c r="S16" s="6"/>
    </row>
    <row r="17" spans="1:19" ht="15.75">
      <c r="A17" s="53">
        <v>14</v>
      </c>
      <c r="B17" s="1" t="s">
        <v>27</v>
      </c>
      <c r="C17" s="53">
        <v>1998</v>
      </c>
      <c r="D17" s="2" t="s">
        <v>6</v>
      </c>
      <c r="E17" s="1" t="s">
        <v>28</v>
      </c>
      <c r="F17" s="63"/>
      <c r="G17" s="63"/>
      <c r="H17" s="63"/>
      <c r="I17" s="64">
        <v>82.48</v>
      </c>
      <c r="J17" s="63">
        <v>0</v>
      </c>
      <c r="K17" s="63"/>
      <c r="L17" s="63"/>
      <c r="M17" s="13"/>
      <c r="N17" s="13"/>
      <c r="O17" s="13"/>
      <c r="P17" s="20"/>
      <c r="Q17" s="20"/>
      <c r="R17" s="12">
        <f>SUM(I17)</f>
        <v>82.48</v>
      </c>
      <c r="S17" s="6"/>
    </row>
    <row r="18" spans="1:19" ht="15.75">
      <c r="A18" s="53">
        <v>15</v>
      </c>
      <c r="B18" s="1" t="s">
        <v>24</v>
      </c>
      <c r="C18" s="53">
        <v>1999</v>
      </c>
      <c r="D18" s="2" t="s">
        <v>25</v>
      </c>
      <c r="E18" s="1" t="s">
        <v>26</v>
      </c>
      <c r="F18" s="63"/>
      <c r="G18" s="63"/>
      <c r="H18" s="63"/>
      <c r="I18" s="64">
        <v>71.49</v>
      </c>
      <c r="J18" s="63">
        <v>0</v>
      </c>
      <c r="K18" s="63"/>
      <c r="L18" s="63"/>
      <c r="M18" s="13"/>
      <c r="N18" s="13"/>
      <c r="O18" s="13"/>
      <c r="P18" s="20"/>
      <c r="Q18" s="20"/>
      <c r="R18" s="12">
        <f>SUM(I18)</f>
        <v>71.49</v>
      </c>
      <c r="S18" s="6"/>
    </row>
    <row r="19" spans="1:19" ht="15.75">
      <c r="A19" s="53">
        <v>16</v>
      </c>
      <c r="B19" s="1" t="s">
        <v>37</v>
      </c>
      <c r="C19" s="53">
        <v>1999</v>
      </c>
      <c r="D19" s="2" t="s">
        <v>33</v>
      </c>
      <c r="E19" s="1" t="s">
        <v>38</v>
      </c>
      <c r="F19" s="63"/>
      <c r="G19" s="63"/>
      <c r="H19" s="63"/>
      <c r="I19" s="64">
        <v>63.42</v>
      </c>
      <c r="J19" s="63">
        <v>0</v>
      </c>
      <c r="K19" s="63"/>
      <c r="L19" s="63"/>
      <c r="M19" s="13"/>
      <c r="N19" s="13"/>
      <c r="O19" s="13"/>
      <c r="P19" s="20"/>
      <c r="Q19" s="20"/>
      <c r="R19" s="12">
        <f>SUM(I19)</f>
        <v>63.42</v>
      </c>
      <c r="S19" s="6"/>
    </row>
    <row r="20" spans="1:18" ht="15.75">
      <c r="A20" s="53">
        <v>17</v>
      </c>
      <c r="B20" s="24" t="s">
        <v>60</v>
      </c>
      <c r="C20" s="56">
        <v>2000</v>
      </c>
      <c r="D20" s="25" t="s">
        <v>9</v>
      </c>
      <c r="E20" s="24" t="s">
        <v>32</v>
      </c>
      <c r="F20" s="67"/>
      <c r="G20" s="67"/>
      <c r="H20" s="67"/>
      <c r="I20" s="68">
        <v>54.03</v>
      </c>
      <c r="J20" s="69">
        <v>0</v>
      </c>
      <c r="K20" s="67"/>
      <c r="L20" s="67"/>
      <c r="M20" s="28"/>
      <c r="N20" s="28"/>
      <c r="O20" s="28"/>
      <c r="P20" s="28"/>
      <c r="Q20" s="28"/>
      <c r="R20" s="28">
        <f>SUM(I20)</f>
        <v>54.03</v>
      </c>
    </row>
    <row r="21" spans="1:19" ht="15.75">
      <c r="A21" s="53">
        <v>18</v>
      </c>
      <c r="B21" s="9" t="s">
        <v>61</v>
      </c>
      <c r="C21" s="55">
        <v>2000</v>
      </c>
      <c r="D21" s="11" t="s">
        <v>9</v>
      </c>
      <c r="E21" s="9" t="s">
        <v>32</v>
      </c>
      <c r="F21" s="53"/>
      <c r="G21" s="53"/>
      <c r="H21" s="53"/>
      <c r="I21" s="64">
        <v>1.95</v>
      </c>
      <c r="J21" s="53">
        <v>0</v>
      </c>
      <c r="K21" s="53"/>
      <c r="L21" s="53"/>
      <c r="M21" s="6"/>
      <c r="N21" s="6"/>
      <c r="O21" s="6"/>
      <c r="P21" s="6"/>
      <c r="Q21" s="6"/>
      <c r="R21" s="6">
        <f>SUM(I21)</f>
        <v>1.95</v>
      </c>
      <c r="S21" s="6"/>
    </row>
    <row r="22" spans="1:19" ht="15.75">
      <c r="A22" s="53">
        <v>19</v>
      </c>
      <c r="B22" s="1" t="s">
        <v>34</v>
      </c>
      <c r="C22" s="53">
        <v>1998</v>
      </c>
      <c r="D22" s="2" t="s">
        <v>35</v>
      </c>
      <c r="E22" s="1" t="s">
        <v>15</v>
      </c>
      <c r="F22" s="63"/>
      <c r="G22" s="63"/>
      <c r="H22" s="63"/>
      <c r="I22" s="63"/>
      <c r="J22" s="63"/>
      <c r="K22" s="63"/>
      <c r="L22" s="63"/>
      <c r="M22" s="13"/>
      <c r="N22" s="13"/>
      <c r="O22" s="13"/>
      <c r="P22" s="20"/>
      <c r="Q22" s="20"/>
      <c r="R22" s="12"/>
      <c r="S22" s="6"/>
    </row>
    <row r="23" spans="1:19" ht="15.75">
      <c r="A23" s="53">
        <v>20</v>
      </c>
      <c r="B23" s="1" t="s">
        <v>40</v>
      </c>
      <c r="C23" s="53">
        <v>1999</v>
      </c>
      <c r="D23" s="2" t="s">
        <v>14</v>
      </c>
      <c r="E23" s="1" t="s">
        <v>15</v>
      </c>
      <c r="F23" s="63"/>
      <c r="G23" s="63"/>
      <c r="H23" s="63"/>
      <c r="I23" s="63"/>
      <c r="J23" s="63"/>
      <c r="K23" s="63"/>
      <c r="L23" s="63"/>
      <c r="M23" s="13"/>
      <c r="N23" s="13"/>
      <c r="O23" s="13"/>
      <c r="P23" s="20"/>
      <c r="Q23" s="20"/>
      <c r="R23" s="12"/>
      <c r="S23" s="6"/>
    </row>
  </sheetData>
  <sheetProtection/>
  <mergeCells count="8">
    <mergeCell ref="A1:O1"/>
    <mergeCell ref="F2:H2"/>
    <mergeCell ref="B2:B3"/>
    <mergeCell ref="A2:A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D25" sqref="D25"/>
    </sheetView>
  </sheetViews>
  <sheetFormatPr defaultColWidth="11.00390625" defaultRowHeight="15.75"/>
  <cols>
    <col min="1" max="1" width="5.125" style="54" customWidth="1"/>
    <col min="2" max="2" width="19.375" style="0" customWidth="1"/>
    <col min="3" max="3" width="11.00390625" style="54" customWidth="1"/>
    <col min="4" max="4" width="16.125" style="0" customWidth="1"/>
    <col min="5" max="5" width="15.625" style="0" customWidth="1"/>
    <col min="6" max="13" width="11.00390625" style="54" customWidth="1"/>
  </cols>
  <sheetData>
    <row r="1" spans="1:15" ht="23.25">
      <c r="A1" s="103" t="s">
        <v>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9" ht="15.75">
      <c r="A2" s="109" t="s">
        <v>0</v>
      </c>
      <c r="B2" s="107" t="s">
        <v>1</v>
      </c>
      <c r="C2" s="109" t="s">
        <v>2</v>
      </c>
      <c r="D2" s="107" t="s">
        <v>4</v>
      </c>
      <c r="E2" s="107" t="s">
        <v>3</v>
      </c>
      <c r="F2" s="104" t="s">
        <v>54</v>
      </c>
      <c r="G2" s="105"/>
      <c r="H2" s="106"/>
      <c r="I2" s="57" t="s">
        <v>105</v>
      </c>
      <c r="J2" s="52"/>
      <c r="K2" s="58" t="s">
        <v>55</v>
      </c>
      <c r="L2" s="59"/>
      <c r="M2" s="71"/>
      <c r="N2" s="29" t="s">
        <v>63</v>
      </c>
      <c r="O2" s="30"/>
      <c r="P2" s="31"/>
      <c r="Q2" s="32"/>
      <c r="R2" s="12" t="s">
        <v>62</v>
      </c>
      <c r="S2" s="6" t="s">
        <v>51</v>
      </c>
    </row>
    <row r="3" spans="1:19" ht="15.75">
      <c r="A3" s="110"/>
      <c r="B3" s="108"/>
      <c r="C3" s="110"/>
      <c r="D3" s="108"/>
      <c r="E3" s="108"/>
      <c r="F3" s="61">
        <v>41985</v>
      </c>
      <c r="G3" s="61">
        <v>41986</v>
      </c>
      <c r="H3" s="61" t="s">
        <v>56</v>
      </c>
      <c r="I3" s="61">
        <v>41993</v>
      </c>
      <c r="J3" s="61">
        <v>41994</v>
      </c>
      <c r="K3" s="62">
        <v>42014</v>
      </c>
      <c r="L3" s="62">
        <v>42015</v>
      </c>
      <c r="M3" s="62">
        <v>42016</v>
      </c>
      <c r="N3" s="16">
        <v>42027</v>
      </c>
      <c r="O3" s="17">
        <v>42028</v>
      </c>
      <c r="P3" s="18">
        <v>42029</v>
      </c>
      <c r="Q3" s="18"/>
      <c r="R3" s="19"/>
      <c r="S3" s="15"/>
    </row>
    <row r="4" spans="1:19" ht="15.75">
      <c r="A4" s="53">
        <v>1</v>
      </c>
      <c r="B4" s="1" t="s">
        <v>17</v>
      </c>
      <c r="C4" s="53">
        <v>1999</v>
      </c>
      <c r="D4" s="7" t="s">
        <v>14</v>
      </c>
      <c r="E4" s="1" t="s">
        <v>15</v>
      </c>
      <c r="F4" s="66"/>
      <c r="G4" s="66"/>
      <c r="H4" s="66"/>
      <c r="I4" s="65">
        <v>100</v>
      </c>
      <c r="J4" s="65">
        <v>98.55</v>
      </c>
      <c r="K4" s="66"/>
      <c r="L4" s="66"/>
      <c r="M4" s="66"/>
      <c r="N4" s="10"/>
      <c r="O4" s="10"/>
      <c r="P4" s="10"/>
      <c r="Q4" s="10"/>
      <c r="R4" s="22">
        <f>SUM(I4+J4)</f>
        <v>198.55</v>
      </c>
      <c r="S4" s="6"/>
    </row>
    <row r="5" spans="1:19" ht="15.75">
      <c r="A5" s="53">
        <v>2</v>
      </c>
      <c r="B5" s="14" t="s">
        <v>18</v>
      </c>
      <c r="C5" s="53">
        <v>1998</v>
      </c>
      <c r="D5" s="7" t="s">
        <v>9</v>
      </c>
      <c r="E5" s="1" t="s">
        <v>10</v>
      </c>
      <c r="F5" s="66"/>
      <c r="G5" s="66"/>
      <c r="H5" s="66"/>
      <c r="I5" s="65">
        <v>95.88</v>
      </c>
      <c r="J5" s="65">
        <v>100</v>
      </c>
      <c r="K5" s="66"/>
      <c r="L5" s="66"/>
      <c r="M5" s="66"/>
      <c r="N5" s="10"/>
      <c r="O5" s="10"/>
      <c r="P5" s="27"/>
      <c r="Q5" s="27"/>
      <c r="R5" s="27">
        <f>SUM(I5+J5)</f>
        <v>195.88</v>
      </c>
      <c r="S5" s="6"/>
    </row>
    <row r="6" spans="1:19" ht="15.75">
      <c r="A6" s="53">
        <v>3</v>
      </c>
      <c r="B6" s="1" t="s">
        <v>16</v>
      </c>
      <c r="C6" s="53">
        <v>1999</v>
      </c>
      <c r="D6" s="7" t="s">
        <v>13</v>
      </c>
      <c r="E6" s="1" t="s">
        <v>11</v>
      </c>
      <c r="F6" s="66">
        <v>74.22</v>
      </c>
      <c r="G6" s="65">
        <v>88.18</v>
      </c>
      <c r="H6" s="65">
        <v>100.47</v>
      </c>
      <c r="I6" s="66"/>
      <c r="J6" s="66"/>
      <c r="K6" s="66"/>
      <c r="L6" s="66"/>
      <c r="M6" s="66"/>
      <c r="N6" s="10"/>
      <c r="O6" s="10"/>
      <c r="P6" s="10"/>
      <c r="Q6" s="10"/>
      <c r="R6" s="27">
        <f>SUM(H6+G6)</f>
        <v>188.65</v>
      </c>
      <c r="S6" s="6"/>
    </row>
    <row r="7" spans="1:19" ht="15.75">
      <c r="A7" s="53">
        <v>4</v>
      </c>
      <c r="B7" s="14" t="s">
        <v>20</v>
      </c>
      <c r="C7" s="53">
        <v>1998</v>
      </c>
      <c r="D7" s="7" t="s">
        <v>9</v>
      </c>
      <c r="E7" s="1" t="s">
        <v>36</v>
      </c>
      <c r="F7" s="66"/>
      <c r="G7" s="66"/>
      <c r="H7" s="66"/>
      <c r="I7" s="65">
        <v>94</v>
      </c>
      <c r="J7" s="65">
        <v>85.28</v>
      </c>
      <c r="K7" s="66"/>
      <c r="L7" s="66"/>
      <c r="M7" s="66"/>
      <c r="N7" s="10"/>
      <c r="O7" s="10"/>
      <c r="P7" s="27"/>
      <c r="Q7" s="27"/>
      <c r="R7" s="27">
        <f aca="true" t="shared" si="0" ref="R7:R13">SUM(I7+J7)</f>
        <v>179.28</v>
      </c>
      <c r="S7" s="6"/>
    </row>
    <row r="8" spans="1:19" ht="15.75">
      <c r="A8" s="53">
        <v>5</v>
      </c>
      <c r="B8" s="1" t="s">
        <v>46</v>
      </c>
      <c r="C8" s="53">
        <v>1999</v>
      </c>
      <c r="D8" s="7" t="s">
        <v>22</v>
      </c>
      <c r="E8" s="1" t="s">
        <v>23</v>
      </c>
      <c r="F8" s="66"/>
      <c r="G8" s="66"/>
      <c r="H8" s="66"/>
      <c r="I8" s="65">
        <v>76.57</v>
      </c>
      <c r="J8" s="65">
        <v>90.58</v>
      </c>
      <c r="K8" s="66"/>
      <c r="L8" s="66"/>
      <c r="M8" s="66"/>
      <c r="N8" s="10"/>
      <c r="O8" s="10"/>
      <c r="P8" s="27"/>
      <c r="Q8" s="27"/>
      <c r="R8" s="27">
        <f t="shared" si="0"/>
        <v>167.14999999999998</v>
      </c>
      <c r="S8" s="6"/>
    </row>
    <row r="9" spans="1:19" ht="15.75">
      <c r="A9" s="53">
        <v>6</v>
      </c>
      <c r="B9" s="1" t="s">
        <v>43</v>
      </c>
      <c r="C9" s="53">
        <v>1999</v>
      </c>
      <c r="D9" s="7" t="s">
        <v>13</v>
      </c>
      <c r="E9" s="1" t="s">
        <v>11</v>
      </c>
      <c r="F9" s="66"/>
      <c r="G9" s="66"/>
      <c r="H9" s="66"/>
      <c r="I9" s="65">
        <v>72.31</v>
      </c>
      <c r="J9" s="65">
        <v>74.63</v>
      </c>
      <c r="K9" s="66"/>
      <c r="L9" s="66"/>
      <c r="M9" s="66"/>
      <c r="N9" s="10"/>
      <c r="O9" s="10"/>
      <c r="P9" s="27"/>
      <c r="Q9" s="27"/>
      <c r="R9" s="33">
        <f t="shared" si="0"/>
        <v>146.94</v>
      </c>
      <c r="S9" s="6"/>
    </row>
    <row r="10" spans="1:19" ht="15.75">
      <c r="A10" s="53">
        <v>7</v>
      </c>
      <c r="B10" s="1" t="s">
        <v>68</v>
      </c>
      <c r="C10" s="53">
        <v>2000</v>
      </c>
      <c r="D10" s="7" t="s">
        <v>13</v>
      </c>
      <c r="E10" s="1" t="s">
        <v>11</v>
      </c>
      <c r="F10" s="66"/>
      <c r="G10" s="66"/>
      <c r="H10" s="66"/>
      <c r="I10" s="65">
        <v>72.16</v>
      </c>
      <c r="J10" s="65">
        <v>74.5</v>
      </c>
      <c r="K10" s="72"/>
      <c r="L10" s="66"/>
      <c r="M10" s="66"/>
      <c r="N10" s="10"/>
      <c r="O10" s="10"/>
      <c r="P10" s="10"/>
      <c r="Q10" s="10"/>
      <c r="R10" s="10">
        <f t="shared" si="0"/>
        <v>146.66</v>
      </c>
      <c r="S10" s="6"/>
    </row>
    <row r="11" spans="1:19" ht="15.75">
      <c r="A11" s="53">
        <v>8</v>
      </c>
      <c r="B11" s="6" t="s">
        <v>19</v>
      </c>
      <c r="C11" s="53">
        <v>1998</v>
      </c>
      <c r="D11" s="7" t="s">
        <v>13</v>
      </c>
      <c r="E11" s="1" t="s">
        <v>11</v>
      </c>
      <c r="F11" s="66"/>
      <c r="G11" s="66"/>
      <c r="H11" s="66"/>
      <c r="I11" s="65">
        <v>73.61</v>
      </c>
      <c r="J11" s="65">
        <v>68.36</v>
      </c>
      <c r="K11" s="66"/>
      <c r="L11" s="66"/>
      <c r="M11" s="66"/>
      <c r="N11" s="10"/>
      <c r="O11" s="10"/>
      <c r="P11" s="27"/>
      <c r="Q11" s="27"/>
      <c r="R11" s="27">
        <f t="shared" si="0"/>
        <v>141.97</v>
      </c>
      <c r="S11" s="6"/>
    </row>
    <row r="12" spans="1:19" ht="15.75">
      <c r="A12" s="53">
        <v>9</v>
      </c>
      <c r="B12" s="1" t="s">
        <v>66</v>
      </c>
      <c r="C12" s="53">
        <v>2000</v>
      </c>
      <c r="D12" s="7" t="s">
        <v>9</v>
      </c>
      <c r="E12" s="1" t="s">
        <v>67</v>
      </c>
      <c r="F12" s="66"/>
      <c r="G12" s="66"/>
      <c r="H12" s="66"/>
      <c r="I12" s="65">
        <v>73.46</v>
      </c>
      <c r="J12" s="65">
        <v>54.08</v>
      </c>
      <c r="K12" s="66"/>
      <c r="L12" s="66"/>
      <c r="M12" s="66"/>
      <c r="N12" s="10"/>
      <c r="O12" s="10"/>
      <c r="P12" s="27"/>
      <c r="Q12" s="27"/>
      <c r="R12" s="27">
        <f t="shared" si="0"/>
        <v>127.53999999999999</v>
      </c>
      <c r="S12" s="6"/>
    </row>
    <row r="13" spans="1:19" ht="15.75">
      <c r="A13" s="53">
        <v>10</v>
      </c>
      <c r="B13" s="1" t="s">
        <v>47</v>
      </c>
      <c r="C13" s="53">
        <v>1999</v>
      </c>
      <c r="D13" s="7" t="s">
        <v>48</v>
      </c>
      <c r="E13" s="1" t="s">
        <v>36</v>
      </c>
      <c r="F13" s="66"/>
      <c r="G13" s="66"/>
      <c r="H13" s="66"/>
      <c r="I13" s="65">
        <v>74.62</v>
      </c>
      <c r="J13" s="65">
        <v>26.82</v>
      </c>
      <c r="K13" s="66"/>
      <c r="L13" s="66"/>
      <c r="M13" s="66"/>
      <c r="N13" s="10"/>
      <c r="O13" s="10"/>
      <c r="P13" s="27"/>
      <c r="Q13" s="27"/>
      <c r="R13" s="27">
        <f t="shared" si="0"/>
        <v>101.44</v>
      </c>
      <c r="S13" s="6"/>
    </row>
    <row r="14" spans="1:19" ht="15.75">
      <c r="A14" s="53">
        <v>11</v>
      </c>
      <c r="B14" s="9" t="s">
        <v>64</v>
      </c>
      <c r="C14" s="55">
        <v>2000</v>
      </c>
      <c r="D14" s="34" t="s">
        <v>13</v>
      </c>
      <c r="E14" s="9" t="s">
        <v>11</v>
      </c>
      <c r="F14" s="66"/>
      <c r="G14" s="66"/>
      <c r="H14" s="66"/>
      <c r="I14" s="65">
        <v>68.26</v>
      </c>
      <c r="J14" s="66">
        <v>0</v>
      </c>
      <c r="K14" s="66"/>
      <c r="L14" s="66"/>
      <c r="M14" s="66"/>
      <c r="N14" s="10"/>
      <c r="O14" s="10"/>
      <c r="P14" s="27"/>
      <c r="Q14" s="27"/>
      <c r="R14" s="27">
        <f>SUM(I14)</f>
        <v>68.26</v>
      </c>
      <c r="S14" s="6"/>
    </row>
    <row r="15" spans="1:19" ht="15.75">
      <c r="A15" s="53">
        <v>12</v>
      </c>
      <c r="B15" s="26" t="s">
        <v>44</v>
      </c>
      <c r="C15" s="70">
        <v>1999</v>
      </c>
      <c r="D15" s="35" t="s">
        <v>22</v>
      </c>
      <c r="E15" s="26" t="s">
        <v>23</v>
      </c>
      <c r="F15" s="66"/>
      <c r="G15" s="66"/>
      <c r="H15" s="66"/>
      <c r="I15" s="65">
        <v>59.22</v>
      </c>
      <c r="J15" s="66">
        <v>0</v>
      </c>
      <c r="K15" s="66"/>
      <c r="L15" s="66"/>
      <c r="M15" s="66"/>
      <c r="N15" s="10"/>
      <c r="O15" s="10"/>
      <c r="P15" s="27"/>
      <c r="Q15" s="27"/>
      <c r="R15" s="27">
        <f>SUM(I15)</f>
        <v>59.22</v>
      </c>
      <c r="S15" s="6"/>
    </row>
    <row r="16" spans="1:19" ht="15.75">
      <c r="A16" s="53">
        <v>13</v>
      </c>
      <c r="B16" s="1" t="s">
        <v>65</v>
      </c>
      <c r="C16" s="53">
        <v>2000</v>
      </c>
      <c r="D16" s="7" t="s">
        <v>69</v>
      </c>
      <c r="E16" s="1" t="s">
        <v>11</v>
      </c>
      <c r="F16" s="66"/>
      <c r="G16" s="66"/>
      <c r="H16" s="66"/>
      <c r="I16" s="73">
        <v>49.75</v>
      </c>
      <c r="J16" s="66">
        <v>0</v>
      </c>
      <c r="K16" s="66"/>
      <c r="L16" s="66"/>
      <c r="M16" s="66"/>
      <c r="N16" s="10"/>
      <c r="O16" s="10"/>
      <c r="P16" s="27"/>
      <c r="Q16" s="27"/>
      <c r="R16" s="27">
        <f>SUM(I16)</f>
        <v>49.75</v>
      </c>
      <c r="S16" s="6"/>
    </row>
    <row r="17" spans="1:19" ht="15.75">
      <c r="A17" s="53">
        <v>14</v>
      </c>
      <c r="B17" s="1" t="s">
        <v>42</v>
      </c>
      <c r="C17" s="53">
        <v>1998</v>
      </c>
      <c r="D17" s="7" t="s">
        <v>9</v>
      </c>
      <c r="E17" s="1" t="s">
        <v>10</v>
      </c>
      <c r="F17" s="66"/>
      <c r="G17" s="66"/>
      <c r="H17" s="66"/>
      <c r="I17" s="66"/>
      <c r="J17" s="66"/>
      <c r="K17" s="66"/>
      <c r="L17" s="66"/>
      <c r="M17" s="66"/>
      <c r="N17" s="10"/>
      <c r="O17" s="10"/>
      <c r="P17" s="27"/>
      <c r="Q17" s="27"/>
      <c r="R17" s="27"/>
      <c r="S17" s="6"/>
    </row>
    <row r="18" spans="1:19" ht="15.75">
      <c r="A18" s="53">
        <v>15</v>
      </c>
      <c r="B18" s="1" t="s">
        <v>45</v>
      </c>
      <c r="C18" s="53">
        <v>1999</v>
      </c>
      <c r="D18" s="7" t="s">
        <v>13</v>
      </c>
      <c r="E18" s="1" t="s">
        <v>11</v>
      </c>
      <c r="F18" s="66"/>
      <c r="G18" s="66"/>
      <c r="H18" s="66"/>
      <c r="I18" s="66"/>
      <c r="J18" s="66"/>
      <c r="K18" s="66"/>
      <c r="L18" s="66"/>
      <c r="M18" s="66"/>
      <c r="N18" s="10"/>
      <c r="O18" s="10"/>
      <c r="P18" s="27"/>
      <c r="Q18" s="27"/>
      <c r="R18" s="33"/>
      <c r="S18" s="6"/>
    </row>
    <row r="19" spans="1:19" ht="15.75">
      <c r="A19" s="53">
        <v>16</v>
      </c>
      <c r="B19" s="1"/>
      <c r="C19" s="53"/>
      <c r="D19" s="7"/>
      <c r="E19" s="1"/>
      <c r="F19" s="53"/>
      <c r="G19" s="53"/>
      <c r="H19" s="53"/>
      <c r="I19" s="53"/>
      <c r="J19" s="53"/>
      <c r="K19" s="53"/>
      <c r="L19" s="53"/>
      <c r="M19" s="53"/>
      <c r="N19" s="1"/>
      <c r="O19" s="1"/>
      <c r="P19" s="6"/>
      <c r="Q19" s="6"/>
      <c r="R19" s="6"/>
      <c r="S19" s="6"/>
    </row>
    <row r="20" spans="1:19" ht="15.75">
      <c r="A20" s="53">
        <v>17</v>
      </c>
      <c r="B20" s="1"/>
      <c r="C20" s="53"/>
      <c r="D20" s="7"/>
      <c r="E20" s="1"/>
      <c r="F20" s="53"/>
      <c r="G20" s="53"/>
      <c r="H20" s="53"/>
      <c r="I20" s="53"/>
      <c r="J20" s="53"/>
      <c r="K20" s="53"/>
      <c r="L20" s="53"/>
      <c r="M20" s="53"/>
      <c r="N20" s="1"/>
      <c r="O20" s="1"/>
      <c r="P20" s="6"/>
      <c r="Q20" s="6"/>
      <c r="R20" s="8"/>
      <c r="S20" s="8"/>
    </row>
    <row r="21" spans="1:19" ht="15.75">
      <c r="A21" s="53">
        <v>18</v>
      </c>
      <c r="B21" s="1"/>
      <c r="C21" s="53"/>
      <c r="D21" s="2"/>
      <c r="E21" s="1"/>
      <c r="F21" s="53"/>
      <c r="G21" s="53"/>
      <c r="H21" s="53"/>
      <c r="I21" s="53"/>
      <c r="J21" s="53"/>
      <c r="K21" s="53"/>
      <c r="L21" s="53"/>
      <c r="M21" s="53"/>
      <c r="N21" s="1"/>
      <c r="O21" s="1"/>
      <c r="P21" s="6"/>
      <c r="Q21" s="6"/>
      <c r="R21" s="6"/>
      <c r="S21" s="6"/>
    </row>
    <row r="22" spans="1:19" ht="15.75">
      <c r="A22" s="53">
        <v>19</v>
      </c>
      <c r="B22" s="1"/>
      <c r="C22" s="53"/>
      <c r="D22" s="2"/>
      <c r="E22" s="1"/>
      <c r="F22" s="53"/>
      <c r="G22" s="53"/>
      <c r="H22" s="53"/>
      <c r="I22" s="53"/>
      <c r="J22" s="53"/>
      <c r="K22" s="53"/>
      <c r="L22" s="53"/>
      <c r="M22" s="53"/>
      <c r="N22" s="1"/>
      <c r="O22" s="1"/>
      <c r="P22" s="6"/>
      <c r="Q22" s="6"/>
      <c r="R22" s="6"/>
      <c r="S22" s="6"/>
    </row>
    <row r="23" spans="1:19" ht="15.75">
      <c r="A23" s="53">
        <v>20</v>
      </c>
      <c r="B23" s="1"/>
      <c r="C23" s="53"/>
      <c r="D23" s="2"/>
      <c r="E23" s="1"/>
      <c r="F23" s="53"/>
      <c r="G23" s="53"/>
      <c r="H23" s="53"/>
      <c r="I23" s="53"/>
      <c r="J23" s="53"/>
      <c r="K23" s="53"/>
      <c r="L23" s="53"/>
      <c r="M23" s="53"/>
      <c r="N23" s="1"/>
      <c r="O23" s="1"/>
      <c r="P23" s="6"/>
      <c r="Q23" s="6"/>
      <c r="R23" s="6"/>
      <c r="S23" s="6"/>
    </row>
    <row r="24" spans="1:19" ht="15.75">
      <c r="A24" s="53">
        <v>21</v>
      </c>
      <c r="B24" s="1"/>
      <c r="C24" s="53"/>
      <c r="D24" s="2"/>
      <c r="E24" s="1"/>
      <c r="F24" s="53"/>
      <c r="G24" s="53"/>
      <c r="H24" s="74"/>
      <c r="I24" s="53"/>
      <c r="J24" s="53"/>
      <c r="K24" s="53"/>
      <c r="L24" s="53"/>
      <c r="M24" s="53"/>
      <c r="N24" s="1"/>
      <c r="O24" s="1"/>
      <c r="P24" s="6"/>
      <c r="Q24" s="6"/>
      <c r="R24" s="6"/>
      <c r="S24" s="6"/>
    </row>
    <row r="25" spans="1:19" ht="15.75">
      <c r="A25" s="53">
        <v>22</v>
      </c>
      <c r="B25" s="1"/>
      <c r="C25" s="53"/>
      <c r="D25" s="2"/>
      <c r="E25" s="1"/>
      <c r="F25" s="53"/>
      <c r="G25" s="53"/>
      <c r="H25" s="74"/>
      <c r="I25" s="53"/>
      <c r="J25" s="53"/>
      <c r="K25" s="53"/>
      <c r="L25" s="53"/>
      <c r="M25" s="53"/>
      <c r="N25" s="1"/>
      <c r="O25" s="1"/>
      <c r="P25" s="6"/>
      <c r="Q25" s="6"/>
      <c r="R25" s="6"/>
      <c r="S25" s="6"/>
    </row>
    <row r="26" spans="1:19" ht="15.75">
      <c r="A26" s="53">
        <v>23</v>
      </c>
      <c r="B26" s="1"/>
      <c r="C26" s="53"/>
      <c r="D26" s="2"/>
      <c r="E26" s="1"/>
      <c r="F26" s="53"/>
      <c r="G26" s="53"/>
      <c r="H26" s="53"/>
      <c r="I26" s="53"/>
      <c r="J26" s="53"/>
      <c r="K26" s="53"/>
      <c r="L26" s="53"/>
      <c r="M26" s="53"/>
      <c r="N26" s="1"/>
      <c r="O26" s="1"/>
      <c r="P26" s="6"/>
      <c r="Q26" s="6"/>
      <c r="R26" s="6"/>
      <c r="S26" s="6"/>
    </row>
    <row r="27" spans="1:19" ht="15.75">
      <c r="A27" s="53">
        <v>24</v>
      </c>
      <c r="B27" s="1"/>
      <c r="C27" s="53"/>
      <c r="D27" s="2"/>
      <c r="E27" s="1"/>
      <c r="F27" s="53"/>
      <c r="G27" s="53"/>
      <c r="H27" s="53"/>
      <c r="I27" s="53"/>
      <c r="J27" s="53"/>
      <c r="K27" s="53"/>
      <c r="L27" s="53"/>
      <c r="M27" s="53"/>
      <c r="N27" s="1"/>
      <c r="O27" s="1"/>
      <c r="P27" s="6"/>
      <c r="Q27" s="6"/>
      <c r="R27" s="6"/>
      <c r="S27" s="6"/>
    </row>
    <row r="28" spans="1:19" ht="15.75">
      <c r="A28" s="53">
        <v>25</v>
      </c>
      <c r="B28" s="1"/>
      <c r="C28" s="53"/>
      <c r="D28" s="2"/>
      <c r="E28" s="1"/>
      <c r="F28" s="53"/>
      <c r="G28" s="53"/>
      <c r="H28" s="53"/>
      <c r="I28" s="53"/>
      <c r="J28" s="53"/>
      <c r="K28" s="53"/>
      <c r="L28" s="53"/>
      <c r="M28" s="53"/>
      <c r="N28" s="1"/>
      <c r="O28" s="1"/>
      <c r="P28" s="6"/>
      <c r="Q28" s="6"/>
      <c r="R28" s="6"/>
      <c r="S28" s="6"/>
    </row>
    <row r="29" spans="1:19" ht="15.75">
      <c r="A29" s="53">
        <v>26</v>
      </c>
      <c r="B29" s="1"/>
      <c r="C29" s="53"/>
      <c r="D29" s="2"/>
      <c r="E29" s="1"/>
      <c r="F29" s="53"/>
      <c r="G29" s="53"/>
      <c r="H29" s="53"/>
      <c r="I29" s="53"/>
      <c r="J29" s="53"/>
      <c r="K29" s="53"/>
      <c r="L29" s="53"/>
      <c r="M29" s="53"/>
      <c r="N29" s="1"/>
      <c r="O29" s="1"/>
      <c r="P29" s="6"/>
      <c r="Q29" s="6"/>
      <c r="R29" s="6"/>
      <c r="S29" s="6"/>
    </row>
    <row r="30" spans="1:19" ht="15.75">
      <c r="A30" s="53">
        <v>27</v>
      </c>
      <c r="B30" s="1"/>
      <c r="C30" s="53"/>
      <c r="D30" s="2"/>
      <c r="E30" s="1"/>
      <c r="F30" s="53"/>
      <c r="G30" s="53"/>
      <c r="H30" s="53"/>
      <c r="I30" s="53"/>
      <c r="J30" s="53"/>
      <c r="K30" s="53"/>
      <c r="L30" s="53"/>
      <c r="M30" s="53"/>
      <c r="N30" s="1"/>
      <c r="O30" s="1"/>
      <c r="P30" s="6"/>
      <c r="Q30" s="6"/>
      <c r="R30" s="6"/>
      <c r="S30" s="6"/>
    </row>
    <row r="31" spans="1:19" ht="15.75">
      <c r="A31" s="53">
        <v>28</v>
      </c>
      <c r="B31" s="1"/>
      <c r="C31" s="53"/>
      <c r="D31" s="2"/>
      <c r="E31" s="1"/>
      <c r="F31" s="53"/>
      <c r="G31" s="53"/>
      <c r="H31" s="53"/>
      <c r="I31" s="53"/>
      <c r="J31" s="53"/>
      <c r="K31" s="53"/>
      <c r="L31" s="53"/>
      <c r="M31" s="53"/>
      <c r="N31" s="1"/>
      <c r="O31" s="1"/>
      <c r="P31" s="6"/>
      <c r="Q31" s="6"/>
      <c r="R31" s="6"/>
      <c r="S31" s="6"/>
    </row>
    <row r="32" spans="1:19" ht="15.75">
      <c r="A32" s="53">
        <v>29</v>
      </c>
      <c r="B32" s="1"/>
      <c r="C32" s="53"/>
      <c r="D32" s="2"/>
      <c r="E32" s="1"/>
      <c r="F32" s="53"/>
      <c r="G32" s="53"/>
      <c r="H32" s="53"/>
      <c r="I32" s="53"/>
      <c r="J32" s="53"/>
      <c r="K32" s="53"/>
      <c r="L32" s="53"/>
      <c r="M32" s="53"/>
      <c r="N32" s="1"/>
      <c r="O32" s="1"/>
      <c r="P32" s="6"/>
      <c r="Q32" s="6"/>
      <c r="R32" s="6"/>
      <c r="S32" s="6"/>
    </row>
    <row r="33" spans="1:19" ht="15.75">
      <c r="A33" s="53">
        <v>30</v>
      </c>
      <c r="B33" s="1"/>
      <c r="C33" s="53"/>
      <c r="D33" s="2"/>
      <c r="E33" s="1"/>
      <c r="F33" s="53"/>
      <c r="G33" s="53"/>
      <c r="H33" s="53"/>
      <c r="I33" s="53"/>
      <c r="J33" s="53"/>
      <c r="K33" s="53"/>
      <c r="L33" s="53"/>
      <c r="M33" s="53"/>
      <c r="N33" s="1"/>
      <c r="O33" s="1"/>
      <c r="P33" s="6"/>
      <c r="Q33" s="6"/>
      <c r="R33" s="6"/>
      <c r="S33" s="6"/>
    </row>
    <row r="34" spans="1:19" ht="15.75">
      <c r="A34" s="53">
        <v>31</v>
      </c>
      <c r="B34" s="1"/>
      <c r="C34" s="53"/>
      <c r="D34" s="2"/>
      <c r="E34" s="1"/>
      <c r="F34" s="53"/>
      <c r="G34" s="53"/>
      <c r="H34" s="53"/>
      <c r="I34" s="53"/>
      <c r="J34" s="53"/>
      <c r="K34" s="53"/>
      <c r="L34" s="53"/>
      <c r="M34" s="53"/>
      <c r="N34" s="1"/>
      <c r="O34" s="1"/>
      <c r="P34" s="6"/>
      <c r="Q34" s="6"/>
      <c r="R34" s="6"/>
      <c r="S34" s="6"/>
    </row>
    <row r="35" spans="1:19" ht="15.75">
      <c r="A35" s="53">
        <v>32</v>
      </c>
      <c r="B35" s="1"/>
      <c r="C35" s="53"/>
      <c r="D35" s="2"/>
      <c r="E35" s="1"/>
      <c r="F35" s="53"/>
      <c r="G35" s="53"/>
      <c r="H35" s="53"/>
      <c r="I35" s="53"/>
      <c r="J35" s="53"/>
      <c r="K35" s="53"/>
      <c r="L35" s="53"/>
      <c r="M35" s="53"/>
      <c r="N35" s="1"/>
      <c r="O35" s="1"/>
      <c r="P35" s="6"/>
      <c r="Q35" s="6"/>
      <c r="R35" s="6"/>
      <c r="S35" s="6"/>
    </row>
    <row r="36" spans="1:19" ht="15.75">
      <c r="A36" s="53">
        <v>33</v>
      </c>
      <c r="B36" s="1"/>
      <c r="C36" s="53"/>
      <c r="D36" s="2"/>
      <c r="E36" s="1"/>
      <c r="F36" s="53"/>
      <c r="G36" s="53"/>
      <c r="H36" s="53"/>
      <c r="I36" s="53"/>
      <c r="J36" s="53"/>
      <c r="K36" s="53"/>
      <c r="L36" s="53"/>
      <c r="M36" s="53"/>
      <c r="N36" s="1"/>
      <c r="O36" s="1"/>
      <c r="P36" s="6"/>
      <c r="Q36" s="6"/>
      <c r="R36" s="6"/>
      <c r="S36" s="6"/>
    </row>
    <row r="37" spans="1:19" ht="15.75">
      <c r="A37" s="53">
        <v>34</v>
      </c>
      <c r="B37" s="1"/>
      <c r="C37" s="53"/>
      <c r="D37" s="2"/>
      <c r="E37" s="1"/>
      <c r="F37" s="53"/>
      <c r="G37" s="53"/>
      <c r="H37" s="53"/>
      <c r="I37" s="53"/>
      <c r="J37" s="53"/>
      <c r="K37" s="53"/>
      <c r="L37" s="53"/>
      <c r="M37" s="53"/>
      <c r="N37" s="1"/>
      <c r="O37" s="1"/>
      <c r="P37" s="6"/>
      <c r="Q37" s="6"/>
      <c r="R37" s="6"/>
      <c r="S37" s="6"/>
    </row>
    <row r="38" spans="1:19" ht="15.75">
      <c r="A38" s="53">
        <v>35</v>
      </c>
      <c r="B38" s="1"/>
      <c r="C38" s="53"/>
      <c r="D38" s="2"/>
      <c r="E38" s="1"/>
      <c r="F38" s="53"/>
      <c r="G38" s="53"/>
      <c r="H38" s="53"/>
      <c r="I38" s="53"/>
      <c r="J38" s="53"/>
      <c r="K38" s="53"/>
      <c r="L38" s="53"/>
      <c r="M38" s="53"/>
      <c r="N38" s="1"/>
      <c r="O38" s="1"/>
      <c r="P38" s="6"/>
      <c r="Q38" s="6"/>
      <c r="R38" s="6"/>
      <c r="S38" s="6"/>
    </row>
    <row r="39" spans="1:19" ht="15.75">
      <c r="A39" s="53">
        <v>36</v>
      </c>
      <c r="B39" s="1"/>
      <c r="C39" s="53"/>
      <c r="D39" s="2"/>
      <c r="E39" s="1"/>
      <c r="F39" s="53"/>
      <c r="G39" s="53"/>
      <c r="H39" s="53"/>
      <c r="I39" s="53"/>
      <c r="J39" s="53"/>
      <c r="K39" s="53"/>
      <c r="L39" s="53"/>
      <c r="M39" s="53"/>
      <c r="N39" s="1"/>
      <c r="O39" s="1"/>
      <c r="P39" s="6"/>
      <c r="Q39" s="6"/>
      <c r="R39" s="6"/>
      <c r="S39" s="6"/>
    </row>
  </sheetData>
  <sheetProtection/>
  <mergeCells count="7">
    <mergeCell ref="A1:O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C31" sqref="C31"/>
    </sheetView>
  </sheetViews>
  <sheetFormatPr defaultColWidth="11.00390625" defaultRowHeight="15.75"/>
  <cols>
    <col min="1" max="1" width="5.125" style="54" customWidth="1"/>
    <col min="2" max="2" width="21.50390625" style="0" customWidth="1"/>
    <col min="3" max="3" width="11.00390625" style="0" customWidth="1"/>
    <col min="4" max="4" width="14.375" style="0" customWidth="1"/>
    <col min="5" max="5" width="18.375" style="0" customWidth="1"/>
    <col min="6" max="13" width="11.00390625" style="54" customWidth="1"/>
  </cols>
  <sheetData>
    <row r="1" spans="1:15" ht="23.25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9" ht="15.75">
      <c r="A2" s="109" t="s">
        <v>0</v>
      </c>
      <c r="B2" s="107" t="s">
        <v>1</v>
      </c>
      <c r="C2" s="107" t="s">
        <v>2</v>
      </c>
      <c r="D2" s="107" t="s">
        <v>4</v>
      </c>
      <c r="E2" s="107" t="s">
        <v>3</v>
      </c>
      <c r="F2" s="104" t="s">
        <v>54</v>
      </c>
      <c r="G2" s="105"/>
      <c r="H2" s="106"/>
      <c r="I2" s="57" t="s">
        <v>105</v>
      </c>
      <c r="J2" s="52"/>
      <c r="K2" s="58" t="s">
        <v>55</v>
      </c>
      <c r="L2" s="59"/>
      <c r="M2" s="71"/>
      <c r="N2" s="29" t="s">
        <v>63</v>
      </c>
      <c r="O2" s="30"/>
      <c r="P2" s="31"/>
      <c r="Q2" s="32"/>
      <c r="R2" s="12" t="s">
        <v>62</v>
      </c>
      <c r="S2" s="6" t="s">
        <v>51</v>
      </c>
    </row>
    <row r="3" spans="1:19" ht="15.75">
      <c r="A3" s="110"/>
      <c r="B3" s="108"/>
      <c r="C3" s="108"/>
      <c r="D3" s="108"/>
      <c r="E3" s="108"/>
      <c r="F3" s="60">
        <v>41985</v>
      </c>
      <c r="G3" s="60">
        <v>41986</v>
      </c>
      <c r="H3" s="61" t="s">
        <v>56</v>
      </c>
      <c r="I3" s="61">
        <v>41993</v>
      </c>
      <c r="J3" s="61">
        <v>41994</v>
      </c>
      <c r="K3" s="62">
        <v>42014</v>
      </c>
      <c r="L3" s="62">
        <v>42015</v>
      </c>
      <c r="M3" s="62">
        <v>42016</v>
      </c>
      <c r="N3" s="16">
        <v>42027</v>
      </c>
      <c r="O3" s="17">
        <v>42028</v>
      </c>
      <c r="P3" s="18">
        <v>42029</v>
      </c>
      <c r="Q3" s="18"/>
      <c r="R3" s="19"/>
      <c r="S3" s="15"/>
    </row>
    <row r="4" spans="1:19" ht="15.75">
      <c r="A4" s="53">
        <v>1</v>
      </c>
      <c r="B4" s="3" t="s">
        <v>72</v>
      </c>
      <c r="C4" s="36">
        <v>2002</v>
      </c>
      <c r="D4" s="2" t="s">
        <v>9</v>
      </c>
      <c r="E4" s="1" t="s">
        <v>36</v>
      </c>
      <c r="F4" s="63"/>
      <c r="G4" s="63"/>
      <c r="H4" s="63"/>
      <c r="I4" s="64">
        <v>100</v>
      </c>
      <c r="J4" s="64">
        <v>100</v>
      </c>
      <c r="K4" s="63"/>
      <c r="L4" s="63"/>
      <c r="M4" s="63"/>
      <c r="N4" s="13"/>
      <c r="O4" s="13"/>
      <c r="P4" s="20"/>
      <c r="Q4" s="20">
        <f>SUM(I4+J4)</f>
        <v>200</v>
      </c>
      <c r="R4" s="21"/>
      <c r="S4" s="6"/>
    </row>
    <row r="5" spans="1:19" ht="15.75">
      <c r="A5" s="53">
        <v>2</v>
      </c>
      <c r="B5" s="3" t="s">
        <v>73</v>
      </c>
      <c r="C5" s="36">
        <v>2001</v>
      </c>
      <c r="D5" s="2" t="s">
        <v>13</v>
      </c>
      <c r="E5" s="1" t="s">
        <v>11</v>
      </c>
      <c r="F5" s="63"/>
      <c r="G5" s="63"/>
      <c r="H5" s="63"/>
      <c r="I5" s="64">
        <v>91.31</v>
      </c>
      <c r="J5" s="64">
        <v>91.09</v>
      </c>
      <c r="K5" s="63"/>
      <c r="L5" s="63"/>
      <c r="M5" s="63"/>
      <c r="N5" s="13"/>
      <c r="O5" s="13"/>
      <c r="P5" s="20"/>
      <c r="Q5" s="20">
        <f>SUM(I5+J5)</f>
        <v>182.4</v>
      </c>
      <c r="R5" s="12"/>
      <c r="S5" s="6"/>
    </row>
    <row r="6" spans="1:19" ht="15.75">
      <c r="A6" s="53">
        <v>3</v>
      </c>
      <c r="B6" s="1" t="s">
        <v>75</v>
      </c>
      <c r="C6" s="36">
        <v>2002</v>
      </c>
      <c r="D6" s="2" t="s">
        <v>9</v>
      </c>
      <c r="E6" s="1" t="s">
        <v>76</v>
      </c>
      <c r="F6" s="63"/>
      <c r="G6" s="63"/>
      <c r="H6" s="63"/>
      <c r="I6" s="64">
        <v>74.92</v>
      </c>
      <c r="J6" s="64">
        <v>95.79</v>
      </c>
      <c r="K6" s="63"/>
      <c r="L6" s="63"/>
      <c r="M6" s="63"/>
      <c r="N6" s="23"/>
      <c r="O6" s="13"/>
      <c r="P6" s="20"/>
      <c r="Q6" s="20">
        <f>SUM(I6+J6)</f>
        <v>170.71</v>
      </c>
      <c r="R6" s="12"/>
      <c r="S6" s="6"/>
    </row>
    <row r="7" spans="1:19" ht="15.75">
      <c r="A7" s="53">
        <v>4</v>
      </c>
      <c r="B7" s="1" t="s">
        <v>103</v>
      </c>
      <c r="C7" s="36">
        <v>2001</v>
      </c>
      <c r="D7" s="2" t="s">
        <v>9</v>
      </c>
      <c r="E7" s="1" t="s">
        <v>76</v>
      </c>
      <c r="F7" s="63">
        <v>34.87</v>
      </c>
      <c r="G7" s="64">
        <v>82.04</v>
      </c>
      <c r="H7" s="64">
        <v>79.62</v>
      </c>
      <c r="I7" s="63"/>
      <c r="J7" s="63"/>
      <c r="K7" s="63"/>
      <c r="L7" s="63"/>
      <c r="M7" s="63"/>
      <c r="N7" s="13"/>
      <c r="O7" s="13"/>
      <c r="P7" s="20"/>
      <c r="Q7" s="20">
        <f>SUM(G7+H7)</f>
        <v>161.66000000000003</v>
      </c>
      <c r="R7" s="12"/>
      <c r="S7" s="6"/>
    </row>
    <row r="8" spans="1:19" ht="15.75">
      <c r="A8" s="53">
        <v>5</v>
      </c>
      <c r="B8" s="1" t="s">
        <v>74</v>
      </c>
      <c r="C8" s="36">
        <v>2001</v>
      </c>
      <c r="D8" s="2" t="s">
        <v>13</v>
      </c>
      <c r="E8" s="1" t="s">
        <v>11</v>
      </c>
      <c r="F8" s="63"/>
      <c r="G8" s="63"/>
      <c r="H8" s="63"/>
      <c r="I8" s="64">
        <v>80.14</v>
      </c>
      <c r="J8" s="64">
        <v>74.01</v>
      </c>
      <c r="K8" s="63"/>
      <c r="L8" s="63"/>
      <c r="M8" s="63"/>
      <c r="N8" s="13"/>
      <c r="O8" s="13"/>
      <c r="P8" s="20"/>
      <c r="Q8" s="20">
        <f>SUM(I8+J8)</f>
        <v>154.15</v>
      </c>
      <c r="R8" s="12"/>
      <c r="S8" s="6"/>
    </row>
    <row r="9" spans="1:19" ht="15.75">
      <c r="A9" s="53">
        <v>6</v>
      </c>
      <c r="B9" s="9" t="s">
        <v>79</v>
      </c>
      <c r="C9" s="37">
        <v>2002</v>
      </c>
      <c r="D9" s="11" t="s">
        <v>9</v>
      </c>
      <c r="E9" s="9" t="s">
        <v>76</v>
      </c>
      <c r="F9" s="63"/>
      <c r="G9" s="63"/>
      <c r="H9" s="63"/>
      <c r="I9" s="64">
        <v>70.92</v>
      </c>
      <c r="J9" s="64">
        <v>74.56</v>
      </c>
      <c r="K9" s="63"/>
      <c r="L9" s="63"/>
      <c r="M9" s="63"/>
      <c r="N9" s="20"/>
      <c r="O9" s="20"/>
      <c r="P9" s="20"/>
      <c r="Q9" s="20">
        <f>SUM(I9+J9)</f>
        <v>145.48000000000002</v>
      </c>
      <c r="R9" s="12"/>
      <c r="S9" s="6"/>
    </row>
    <row r="10" spans="1:19" ht="15.75">
      <c r="A10" s="53">
        <v>7</v>
      </c>
      <c r="B10" s="1" t="s">
        <v>77</v>
      </c>
      <c r="C10" s="36">
        <v>2001</v>
      </c>
      <c r="D10" s="2" t="s">
        <v>78</v>
      </c>
      <c r="E10" s="1" t="s">
        <v>23</v>
      </c>
      <c r="F10" s="63"/>
      <c r="G10" s="63"/>
      <c r="H10" s="63"/>
      <c r="I10" s="64">
        <v>71.37</v>
      </c>
      <c r="J10" s="64">
        <v>59.37</v>
      </c>
      <c r="K10" s="63"/>
      <c r="L10" s="63"/>
      <c r="M10" s="63"/>
      <c r="N10" s="13"/>
      <c r="O10" s="13"/>
      <c r="P10" s="20"/>
      <c r="Q10" s="20">
        <f>SUM(I10+J10)</f>
        <v>130.74</v>
      </c>
      <c r="R10" s="12"/>
      <c r="S10" s="6"/>
    </row>
    <row r="11" spans="1:19" ht="15.75">
      <c r="A11" s="53">
        <v>8</v>
      </c>
      <c r="B11" s="9" t="s">
        <v>86</v>
      </c>
      <c r="C11" s="37">
        <v>2002</v>
      </c>
      <c r="D11" s="11" t="s">
        <v>9</v>
      </c>
      <c r="E11" s="9" t="s">
        <v>76</v>
      </c>
      <c r="F11" s="66"/>
      <c r="G11" s="66"/>
      <c r="H11" s="66"/>
      <c r="I11" s="66"/>
      <c r="J11" s="65">
        <v>90.48</v>
      </c>
      <c r="K11" s="66"/>
      <c r="L11" s="66"/>
      <c r="M11" s="66"/>
      <c r="N11" s="27"/>
      <c r="O11" s="27"/>
      <c r="P11" s="27"/>
      <c r="Q11" s="27">
        <f>SUM(J11)</f>
        <v>90.48</v>
      </c>
      <c r="R11" s="12"/>
      <c r="S11" s="6"/>
    </row>
    <row r="12" spans="1:19" ht="15.75">
      <c r="A12" s="53">
        <v>9</v>
      </c>
      <c r="B12" s="1" t="s">
        <v>80</v>
      </c>
      <c r="C12" s="36">
        <v>2002</v>
      </c>
      <c r="D12" s="2" t="s">
        <v>9</v>
      </c>
      <c r="E12" s="1" t="s">
        <v>76</v>
      </c>
      <c r="F12" s="63"/>
      <c r="G12" s="63"/>
      <c r="H12" s="63"/>
      <c r="I12" s="64">
        <v>42.15</v>
      </c>
      <c r="J12" s="64">
        <v>37.4</v>
      </c>
      <c r="K12" s="63"/>
      <c r="L12" s="63"/>
      <c r="M12" s="63"/>
      <c r="N12" s="13"/>
      <c r="O12" s="13"/>
      <c r="P12" s="20"/>
      <c r="Q12" s="20">
        <f>SUM(I12+J12)</f>
        <v>79.55</v>
      </c>
      <c r="R12" s="12"/>
      <c r="S12" s="6"/>
    </row>
    <row r="13" spans="1:19" ht="15.75">
      <c r="A13" s="53">
        <v>10</v>
      </c>
      <c r="B13" s="1" t="s">
        <v>81</v>
      </c>
      <c r="C13" s="36">
        <v>2002</v>
      </c>
      <c r="D13" s="2" t="s">
        <v>9</v>
      </c>
      <c r="E13" s="1" t="s">
        <v>76</v>
      </c>
      <c r="F13" s="63"/>
      <c r="G13" s="63"/>
      <c r="H13" s="63"/>
      <c r="I13" s="63"/>
      <c r="J13" s="64">
        <v>31.48</v>
      </c>
      <c r="K13" s="63"/>
      <c r="L13" s="63"/>
      <c r="M13" s="63"/>
      <c r="N13" s="13"/>
      <c r="O13" s="13"/>
      <c r="P13" s="20"/>
      <c r="Q13" s="20">
        <f>SUM(J13)</f>
        <v>31.48</v>
      </c>
      <c r="R13" s="12"/>
      <c r="S13" s="6"/>
    </row>
    <row r="14" spans="1:19" ht="15.75">
      <c r="A14" s="53">
        <v>11</v>
      </c>
      <c r="B14" s="3" t="s">
        <v>82</v>
      </c>
      <c r="C14" s="36">
        <v>2002</v>
      </c>
      <c r="D14" s="2" t="s">
        <v>83</v>
      </c>
      <c r="E14" s="1"/>
      <c r="F14" s="63"/>
      <c r="G14" s="63"/>
      <c r="H14" s="63"/>
      <c r="I14" s="63"/>
      <c r="J14" s="64">
        <v>19.28</v>
      </c>
      <c r="K14" s="63"/>
      <c r="L14" s="63"/>
      <c r="M14" s="63"/>
      <c r="N14" s="13"/>
      <c r="O14" s="13"/>
      <c r="P14" s="20"/>
      <c r="Q14" s="20">
        <f>SUM(J14)</f>
        <v>19.28</v>
      </c>
      <c r="R14" s="12"/>
      <c r="S14" s="6"/>
    </row>
    <row r="15" spans="1:19" ht="15.75">
      <c r="A15" s="53">
        <v>12</v>
      </c>
      <c r="B15" s="1" t="s">
        <v>84</v>
      </c>
      <c r="C15" s="36">
        <v>2002</v>
      </c>
      <c r="D15" s="2" t="s">
        <v>9</v>
      </c>
      <c r="E15" s="1" t="s">
        <v>76</v>
      </c>
      <c r="F15" s="63"/>
      <c r="G15" s="63"/>
      <c r="H15" s="63"/>
      <c r="I15" s="63"/>
      <c r="J15" s="63"/>
      <c r="K15" s="63"/>
      <c r="L15" s="63"/>
      <c r="M15" s="63"/>
      <c r="N15" s="13"/>
      <c r="O15" s="13"/>
      <c r="P15" s="20"/>
      <c r="Q15" s="20"/>
      <c r="R15" s="6"/>
      <c r="S15" s="6"/>
    </row>
    <row r="16" spans="1:19" ht="15.75">
      <c r="A16" s="53">
        <v>13</v>
      </c>
      <c r="B16" s="1" t="s">
        <v>85</v>
      </c>
      <c r="C16" s="36">
        <v>2002</v>
      </c>
      <c r="D16" s="2" t="s">
        <v>9</v>
      </c>
      <c r="E16" s="1" t="s">
        <v>76</v>
      </c>
      <c r="F16" s="63"/>
      <c r="G16" s="63"/>
      <c r="H16" s="63"/>
      <c r="I16" s="63"/>
      <c r="J16" s="63"/>
      <c r="K16" s="63"/>
      <c r="L16" s="63"/>
      <c r="M16" s="63"/>
      <c r="N16" s="13"/>
      <c r="O16" s="13"/>
      <c r="P16" s="20"/>
      <c r="Q16" s="20"/>
      <c r="R16" s="12"/>
      <c r="S16" s="6"/>
    </row>
    <row r="17" spans="1:19" ht="15.75">
      <c r="A17" s="53">
        <v>14</v>
      </c>
      <c r="B17" s="1"/>
      <c r="C17" s="36"/>
      <c r="D17" s="2"/>
      <c r="E17" s="1"/>
      <c r="F17" s="63"/>
      <c r="G17" s="63"/>
      <c r="H17" s="63"/>
      <c r="I17" s="63"/>
      <c r="J17" s="63"/>
      <c r="K17" s="63"/>
      <c r="L17" s="63"/>
      <c r="M17" s="63"/>
      <c r="N17" s="13"/>
      <c r="O17" s="13"/>
      <c r="P17" s="20"/>
      <c r="Q17" s="20"/>
      <c r="R17" s="12"/>
      <c r="S17" s="6"/>
    </row>
    <row r="18" spans="1:19" ht="15.75">
      <c r="A18" s="53">
        <v>15</v>
      </c>
      <c r="B18" s="1"/>
      <c r="C18" s="36"/>
      <c r="D18" s="2"/>
      <c r="E18" s="1"/>
      <c r="F18" s="63"/>
      <c r="G18" s="63"/>
      <c r="H18" s="63"/>
      <c r="I18" s="63"/>
      <c r="J18" s="63"/>
      <c r="K18" s="63"/>
      <c r="L18" s="63"/>
      <c r="M18" s="63"/>
      <c r="N18" s="13"/>
      <c r="O18" s="13"/>
      <c r="P18" s="20"/>
      <c r="Q18" s="20"/>
      <c r="R18" s="12"/>
      <c r="S18" s="6"/>
    </row>
    <row r="19" spans="1:19" ht="15.75">
      <c r="A19" s="53">
        <v>16</v>
      </c>
      <c r="B19" s="1"/>
      <c r="C19" s="36"/>
      <c r="D19" s="2"/>
      <c r="E19" s="1"/>
      <c r="F19" s="63"/>
      <c r="G19" s="63"/>
      <c r="H19" s="63"/>
      <c r="I19" s="63"/>
      <c r="J19" s="63"/>
      <c r="K19" s="63"/>
      <c r="L19" s="63"/>
      <c r="M19" s="63"/>
      <c r="N19" s="13"/>
      <c r="O19" s="13"/>
      <c r="P19" s="20"/>
      <c r="Q19" s="20"/>
      <c r="R19" s="12"/>
      <c r="S19" s="6"/>
    </row>
    <row r="20" spans="1:18" ht="15.75">
      <c r="A20" s="53">
        <v>17</v>
      </c>
      <c r="B20" s="24"/>
      <c r="C20" s="38"/>
      <c r="D20" s="25"/>
      <c r="E20" s="24"/>
      <c r="F20" s="75"/>
      <c r="G20" s="75"/>
      <c r="H20" s="75"/>
      <c r="I20" s="76"/>
      <c r="J20" s="75"/>
      <c r="K20" s="67"/>
      <c r="L20" s="67"/>
      <c r="M20" s="67"/>
      <c r="N20" s="28"/>
      <c r="O20" s="28"/>
      <c r="P20" s="28"/>
      <c r="Q20" s="28"/>
      <c r="R20" s="28"/>
    </row>
    <row r="21" spans="1:19" ht="15.75">
      <c r="A21" s="53">
        <v>18</v>
      </c>
      <c r="B21" s="9"/>
      <c r="C21" s="37"/>
      <c r="D21" s="11"/>
      <c r="E21" s="9"/>
      <c r="F21" s="66"/>
      <c r="G21" s="66"/>
      <c r="H21" s="66"/>
      <c r="I21" s="63"/>
      <c r="J21" s="66"/>
      <c r="K21" s="53"/>
      <c r="L21" s="53"/>
      <c r="M21" s="53"/>
      <c r="N21" s="6"/>
      <c r="O21" s="6"/>
      <c r="P21" s="6"/>
      <c r="Q21" s="6"/>
      <c r="R21" s="6"/>
      <c r="S21" s="6"/>
    </row>
    <row r="22" spans="1:19" ht="15.75">
      <c r="A22" s="53">
        <v>19</v>
      </c>
      <c r="B22" s="1"/>
      <c r="C22" s="36"/>
      <c r="D22" s="2"/>
      <c r="E22" s="1"/>
      <c r="F22" s="63"/>
      <c r="G22" s="63"/>
      <c r="H22" s="63"/>
      <c r="I22" s="63"/>
      <c r="J22" s="63"/>
      <c r="K22" s="63"/>
      <c r="L22" s="63"/>
      <c r="M22" s="63"/>
      <c r="N22" s="13"/>
      <c r="O22" s="13"/>
      <c r="P22" s="20"/>
      <c r="Q22" s="20"/>
      <c r="R22" s="12"/>
      <c r="S22" s="6"/>
    </row>
    <row r="23" spans="1:19" ht="15.75">
      <c r="A23" s="53">
        <v>20</v>
      </c>
      <c r="B23" s="1"/>
      <c r="C23" s="36"/>
      <c r="D23" s="2"/>
      <c r="E23" s="1"/>
      <c r="F23" s="63"/>
      <c r="G23" s="63"/>
      <c r="H23" s="63"/>
      <c r="I23" s="63"/>
      <c r="J23" s="63"/>
      <c r="K23" s="63"/>
      <c r="L23" s="63"/>
      <c r="M23" s="63"/>
      <c r="N23" s="13"/>
      <c r="O23" s="13"/>
      <c r="P23" s="20"/>
      <c r="Q23" s="20"/>
      <c r="R23" s="12"/>
      <c r="S23" s="6"/>
    </row>
  </sheetData>
  <sheetProtection/>
  <mergeCells count="7">
    <mergeCell ref="A1:O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F3" activeCellId="2" sqref="A1:O16384 A1:O16384 A1:O16384"/>
    </sheetView>
  </sheetViews>
  <sheetFormatPr defaultColWidth="11.00390625" defaultRowHeight="15.75"/>
  <cols>
    <col min="1" max="1" width="4.875" style="54" customWidth="1"/>
    <col min="2" max="2" width="22.00390625" style="0" customWidth="1"/>
    <col min="3" max="3" width="11.00390625" style="54" customWidth="1"/>
    <col min="4" max="4" width="12.375" style="0" customWidth="1"/>
    <col min="5" max="5" width="18.625" style="0" customWidth="1"/>
    <col min="6" max="13" width="11.00390625" style="54" customWidth="1"/>
  </cols>
  <sheetData>
    <row r="1" spans="1:19" ht="23.25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14"/>
      <c r="P1" s="39"/>
      <c r="Q1" s="39"/>
      <c r="R1" s="39"/>
      <c r="S1" s="39"/>
    </row>
    <row r="2" spans="1:19" ht="15.75">
      <c r="A2" s="115" t="s">
        <v>0</v>
      </c>
      <c r="B2" s="117" t="s">
        <v>1</v>
      </c>
      <c r="C2" s="115" t="s">
        <v>2</v>
      </c>
      <c r="D2" s="117" t="s">
        <v>4</v>
      </c>
      <c r="E2" s="117" t="s">
        <v>3</v>
      </c>
      <c r="F2" s="119" t="s">
        <v>54</v>
      </c>
      <c r="G2" s="120"/>
      <c r="H2" s="121"/>
      <c r="I2" s="81" t="s">
        <v>105</v>
      </c>
      <c r="J2" s="82"/>
      <c r="K2" s="83" t="s">
        <v>63</v>
      </c>
      <c r="L2" s="84"/>
      <c r="M2" s="85"/>
      <c r="N2" s="111"/>
      <c r="O2" s="112"/>
      <c r="P2" s="111"/>
      <c r="Q2" s="112"/>
      <c r="R2" s="40" t="s">
        <v>62</v>
      </c>
      <c r="S2" s="40" t="s">
        <v>51</v>
      </c>
    </row>
    <row r="3" spans="1:19" ht="15.75">
      <c r="A3" s="116"/>
      <c r="B3" s="118"/>
      <c r="C3" s="116"/>
      <c r="D3" s="118"/>
      <c r="E3" s="118"/>
      <c r="F3" s="86">
        <v>41985</v>
      </c>
      <c r="G3" s="86">
        <v>41986</v>
      </c>
      <c r="H3" s="87" t="s">
        <v>56</v>
      </c>
      <c r="I3" s="87">
        <v>41993</v>
      </c>
      <c r="J3" s="87">
        <v>41994</v>
      </c>
      <c r="K3" s="88">
        <v>42027</v>
      </c>
      <c r="L3" s="89">
        <v>42028</v>
      </c>
      <c r="M3" s="90">
        <v>42029</v>
      </c>
      <c r="N3" s="6"/>
      <c r="O3" s="6"/>
      <c r="P3" s="6"/>
      <c r="Q3" s="41"/>
      <c r="R3" s="42"/>
      <c r="S3" s="43"/>
    </row>
    <row r="4" spans="1:19" ht="15.75">
      <c r="A4" s="77">
        <v>1</v>
      </c>
      <c r="B4" s="44" t="s">
        <v>90</v>
      </c>
      <c r="C4" s="78">
        <v>2001</v>
      </c>
      <c r="D4" s="45" t="s">
        <v>9</v>
      </c>
      <c r="E4" s="44" t="s">
        <v>76</v>
      </c>
      <c r="F4" s="53"/>
      <c r="G4" s="91"/>
      <c r="H4" s="91"/>
      <c r="I4" s="92">
        <v>97.93</v>
      </c>
      <c r="J4" s="92">
        <v>100</v>
      </c>
      <c r="K4" s="93"/>
      <c r="L4" s="94"/>
      <c r="M4" s="95"/>
      <c r="N4" s="51"/>
      <c r="O4" s="51"/>
      <c r="P4" s="51"/>
      <c r="Q4" s="46"/>
      <c r="R4" s="44">
        <f aca="true" t="shared" si="0" ref="R4:R12">SUM(I4+J4)</f>
        <v>197.93</v>
      </c>
      <c r="S4" s="44"/>
    </row>
    <row r="5" spans="1:19" ht="15.75">
      <c r="A5" s="77">
        <v>2</v>
      </c>
      <c r="B5" s="44" t="s">
        <v>88</v>
      </c>
      <c r="C5" s="78">
        <v>2001</v>
      </c>
      <c r="D5" s="45" t="s">
        <v>89</v>
      </c>
      <c r="E5" s="44" t="s">
        <v>21</v>
      </c>
      <c r="F5" s="53"/>
      <c r="G5" s="91"/>
      <c r="H5" s="91"/>
      <c r="I5" s="92">
        <v>99.82</v>
      </c>
      <c r="J5" s="92">
        <v>95.35</v>
      </c>
      <c r="K5" s="94"/>
      <c r="L5" s="94"/>
      <c r="M5" s="94"/>
      <c r="N5" s="46"/>
      <c r="O5" s="46"/>
      <c r="P5" s="46"/>
      <c r="Q5" s="46"/>
      <c r="R5" s="44">
        <f t="shared" si="0"/>
        <v>195.17</v>
      </c>
      <c r="S5" s="44"/>
    </row>
    <row r="6" spans="1:19" ht="15.75">
      <c r="A6" s="77">
        <v>3</v>
      </c>
      <c r="B6" s="44" t="s">
        <v>93</v>
      </c>
      <c r="C6" s="78">
        <v>2002</v>
      </c>
      <c r="D6" s="45" t="s">
        <v>69</v>
      </c>
      <c r="E6" s="44" t="s">
        <v>28</v>
      </c>
      <c r="F6" s="53"/>
      <c r="G6" s="91"/>
      <c r="H6" s="91"/>
      <c r="I6" s="92">
        <v>82.08</v>
      </c>
      <c r="J6" s="92">
        <v>98.56</v>
      </c>
      <c r="K6" s="94"/>
      <c r="L6" s="94"/>
      <c r="M6" s="94"/>
      <c r="N6" s="46"/>
      <c r="O6" s="46"/>
      <c r="P6" s="46"/>
      <c r="Q6" s="46"/>
      <c r="R6" s="44">
        <f t="shared" si="0"/>
        <v>180.64</v>
      </c>
      <c r="S6" s="44"/>
    </row>
    <row r="7" spans="1:19" ht="15.75">
      <c r="A7" s="77">
        <v>4</v>
      </c>
      <c r="B7" s="44" t="s">
        <v>91</v>
      </c>
      <c r="C7" s="78">
        <v>2002</v>
      </c>
      <c r="D7" s="45" t="s">
        <v>69</v>
      </c>
      <c r="E7" s="44" t="s">
        <v>28</v>
      </c>
      <c r="F7" s="53"/>
      <c r="G7" s="91"/>
      <c r="H7" s="91"/>
      <c r="I7" s="92">
        <v>97.57</v>
      </c>
      <c r="J7" s="92">
        <v>82.22</v>
      </c>
      <c r="K7" s="94"/>
      <c r="L7" s="94"/>
      <c r="M7" s="94"/>
      <c r="N7" s="47"/>
      <c r="O7" s="46"/>
      <c r="P7" s="46"/>
      <c r="Q7" s="46"/>
      <c r="R7" s="44">
        <f t="shared" si="0"/>
        <v>179.79</v>
      </c>
      <c r="S7" s="44"/>
    </row>
    <row r="8" spans="1:19" ht="15.75">
      <c r="A8" s="77">
        <v>5</v>
      </c>
      <c r="B8" s="44" t="s">
        <v>87</v>
      </c>
      <c r="C8" s="78">
        <v>2001</v>
      </c>
      <c r="D8" s="45" t="s">
        <v>9</v>
      </c>
      <c r="E8" s="44" t="s">
        <v>76</v>
      </c>
      <c r="F8" s="53"/>
      <c r="G8" s="91"/>
      <c r="H8" s="91"/>
      <c r="I8" s="96">
        <v>100</v>
      </c>
      <c r="J8" s="92">
        <v>79.14</v>
      </c>
      <c r="K8" s="94"/>
      <c r="L8" s="94"/>
      <c r="M8" s="94"/>
      <c r="N8" s="46"/>
      <c r="O8" s="46"/>
      <c r="P8" s="46"/>
      <c r="Q8" s="46"/>
      <c r="R8" s="44">
        <f t="shared" si="0"/>
        <v>179.14</v>
      </c>
      <c r="S8" s="44"/>
    </row>
    <row r="9" spans="1:19" ht="15.75">
      <c r="A9" s="77">
        <v>6</v>
      </c>
      <c r="B9" s="44" t="s">
        <v>92</v>
      </c>
      <c r="C9" s="78">
        <v>2001</v>
      </c>
      <c r="D9" s="45" t="s">
        <v>83</v>
      </c>
      <c r="E9" s="44"/>
      <c r="F9" s="53"/>
      <c r="G9" s="91"/>
      <c r="H9" s="91"/>
      <c r="I9" s="92">
        <v>84.39</v>
      </c>
      <c r="J9" s="92">
        <v>87.12</v>
      </c>
      <c r="K9" s="94"/>
      <c r="L9" s="94"/>
      <c r="M9" s="94"/>
      <c r="N9" s="46"/>
      <c r="O9" s="46"/>
      <c r="P9" s="46"/>
      <c r="Q9" s="46"/>
      <c r="R9" s="44">
        <f t="shared" si="0"/>
        <v>171.51</v>
      </c>
      <c r="S9" s="44"/>
    </row>
    <row r="10" spans="1:19" ht="15.75">
      <c r="A10" s="77">
        <v>7</v>
      </c>
      <c r="B10" s="44" t="s">
        <v>94</v>
      </c>
      <c r="C10" s="78">
        <v>2002</v>
      </c>
      <c r="D10" s="45" t="s">
        <v>9</v>
      </c>
      <c r="E10" s="44" t="s">
        <v>10</v>
      </c>
      <c r="F10" s="53"/>
      <c r="G10" s="91"/>
      <c r="H10" s="91"/>
      <c r="I10" s="92">
        <v>72.54</v>
      </c>
      <c r="J10" s="92">
        <v>66.34</v>
      </c>
      <c r="K10" s="94"/>
      <c r="L10" s="94"/>
      <c r="M10" s="94"/>
      <c r="N10" s="46"/>
      <c r="O10" s="46"/>
      <c r="P10" s="46"/>
      <c r="Q10" s="46"/>
      <c r="R10" s="44">
        <f t="shared" si="0"/>
        <v>138.88</v>
      </c>
      <c r="S10" s="44"/>
    </row>
    <row r="11" spans="1:19" ht="15.75">
      <c r="A11" s="77">
        <v>8</v>
      </c>
      <c r="B11" s="44" t="s">
        <v>97</v>
      </c>
      <c r="C11" s="78">
        <v>2001</v>
      </c>
      <c r="D11" s="45" t="s">
        <v>83</v>
      </c>
      <c r="E11" s="44"/>
      <c r="F11" s="53"/>
      <c r="G11" s="91"/>
      <c r="H11" s="91"/>
      <c r="I11" s="92">
        <v>35.6</v>
      </c>
      <c r="J11" s="92">
        <v>69.38</v>
      </c>
      <c r="K11" s="94"/>
      <c r="L11" s="94"/>
      <c r="M11" s="94"/>
      <c r="N11" s="46"/>
      <c r="O11" s="46"/>
      <c r="P11" s="46"/>
      <c r="Q11" s="46"/>
      <c r="R11" s="44">
        <f t="shared" si="0"/>
        <v>104.97999999999999</v>
      </c>
      <c r="S11" s="44"/>
    </row>
    <row r="12" spans="1:19" ht="15.75">
      <c r="A12" s="77">
        <v>9</v>
      </c>
      <c r="B12" s="44" t="s">
        <v>100</v>
      </c>
      <c r="C12" s="78">
        <v>2002</v>
      </c>
      <c r="D12" s="45" t="s">
        <v>69</v>
      </c>
      <c r="E12" s="44" t="s">
        <v>28</v>
      </c>
      <c r="F12" s="53"/>
      <c r="G12" s="91"/>
      <c r="H12" s="91"/>
      <c r="I12" s="92">
        <v>9.23</v>
      </c>
      <c r="J12" s="92">
        <v>88.05</v>
      </c>
      <c r="K12" s="94"/>
      <c r="L12" s="94"/>
      <c r="M12" s="94"/>
      <c r="N12" s="46"/>
      <c r="O12" s="46"/>
      <c r="P12" s="46"/>
      <c r="Q12" s="46"/>
      <c r="R12" s="44">
        <f t="shared" si="0"/>
        <v>97.28</v>
      </c>
      <c r="S12" s="44"/>
    </row>
    <row r="13" spans="1:19" ht="15.75">
      <c r="A13" s="77">
        <v>10</v>
      </c>
      <c r="B13" s="44" t="s">
        <v>95</v>
      </c>
      <c r="C13" s="78">
        <v>2001</v>
      </c>
      <c r="D13" s="45" t="s">
        <v>78</v>
      </c>
      <c r="E13" s="44" t="s">
        <v>23</v>
      </c>
      <c r="F13" s="53"/>
      <c r="G13" s="91"/>
      <c r="H13" s="91"/>
      <c r="I13" s="92">
        <v>67.44</v>
      </c>
      <c r="J13" s="91"/>
      <c r="K13" s="94"/>
      <c r="L13" s="94"/>
      <c r="M13" s="94"/>
      <c r="N13" s="46"/>
      <c r="O13" s="46"/>
      <c r="P13" s="46"/>
      <c r="Q13" s="46"/>
      <c r="R13" s="44">
        <f>SUM(I13)</f>
        <v>67.44</v>
      </c>
      <c r="S13" s="44"/>
    </row>
    <row r="14" spans="1:19" ht="15.75">
      <c r="A14" s="77">
        <v>11</v>
      </c>
      <c r="B14" s="44" t="s">
        <v>96</v>
      </c>
      <c r="C14" s="78">
        <v>2002</v>
      </c>
      <c r="D14" s="45" t="s">
        <v>9</v>
      </c>
      <c r="E14" s="44" t="s">
        <v>76</v>
      </c>
      <c r="F14" s="53"/>
      <c r="G14" s="91"/>
      <c r="H14" s="91"/>
      <c r="I14" s="92">
        <v>62.39</v>
      </c>
      <c r="J14" s="91"/>
      <c r="K14" s="94"/>
      <c r="L14" s="94"/>
      <c r="M14" s="94"/>
      <c r="N14" s="46"/>
      <c r="O14" s="46"/>
      <c r="P14" s="46"/>
      <c r="Q14" s="46"/>
      <c r="R14" s="44">
        <f>SUM(I14)</f>
        <v>62.39</v>
      </c>
      <c r="S14" s="44"/>
    </row>
    <row r="15" spans="1:19" ht="15.75">
      <c r="A15" s="77">
        <v>12</v>
      </c>
      <c r="B15" s="44" t="s">
        <v>99</v>
      </c>
      <c r="C15" s="78">
        <v>2002</v>
      </c>
      <c r="D15" s="45" t="s">
        <v>9</v>
      </c>
      <c r="E15" s="44" t="s">
        <v>76</v>
      </c>
      <c r="F15" s="53"/>
      <c r="G15" s="97"/>
      <c r="H15" s="97"/>
      <c r="I15" s="96">
        <v>16.04</v>
      </c>
      <c r="J15" s="92">
        <v>23.99</v>
      </c>
      <c r="K15" s="94"/>
      <c r="L15" s="94"/>
      <c r="M15" s="94"/>
      <c r="N15" s="46"/>
      <c r="O15" s="46"/>
      <c r="P15" s="46"/>
      <c r="Q15" s="46"/>
      <c r="R15" s="44">
        <f>SUM(I15+J15)</f>
        <v>40.03</v>
      </c>
      <c r="S15" s="44"/>
    </row>
    <row r="16" spans="1:19" ht="15.75">
      <c r="A16" s="77">
        <v>13</v>
      </c>
      <c r="B16" s="44" t="s">
        <v>98</v>
      </c>
      <c r="C16" s="78">
        <v>2002</v>
      </c>
      <c r="D16" s="45" t="s">
        <v>9</v>
      </c>
      <c r="E16" s="44" t="s">
        <v>76</v>
      </c>
      <c r="F16" s="53"/>
      <c r="G16" s="91"/>
      <c r="H16" s="91"/>
      <c r="I16" s="94"/>
      <c r="J16" s="91"/>
      <c r="K16" s="94"/>
      <c r="L16" s="94"/>
      <c r="M16" s="94"/>
      <c r="N16" s="46"/>
      <c r="O16" s="46"/>
      <c r="P16" s="46"/>
      <c r="Q16" s="46"/>
      <c r="R16" s="44"/>
      <c r="S16" s="44"/>
    </row>
    <row r="17" spans="1:19" ht="15.75">
      <c r="A17" s="77">
        <v>14</v>
      </c>
      <c r="B17" s="44" t="s">
        <v>101</v>
      </c>
      <c r="C17" s="78">
        <v>2002</v>
      </c>
      <c r="D17" s="45"/>
      <c r="E17" s="44"/>
      <c r="F17" s="53"/>
      <c r="G17" s="91"/>
      <c r="H17" s="91"/>
      <c r="I17" s="94"/>
      <c r="J17" s="91"/>
      <c r="K17" s="94"/>
      <c r="L17" s="94"/>
      <c r="M17" s="94"/>
      <c r="N17" s="46"/>
      <c r="O17" s="46"/>
      <c r="P17" s="46"/>
      <c r="Q17" s="46"/>
      <c r="R17" s="44"/>
      <c r="S17" s="44"/>
    </row>
    <row r="18" spans="1:19" ht="15.75">
      <c r="A18" s="77">
        <v>15</v>
      </c>
      <c r="B18" s="44" t="s">
        <v>102</v>
      </c>
      <c r="C18" s="78">
        <v>2002</v>
      </c>
      <c r="D18" s="45"/>
      <c r="E18" s="44"/>
      <c r="F18" s="53"/>
      <c r="G18" s="91"/>
      <c r="H18" s="91"/>
      <c r="I18" s="94"/>
      <c r="J18" s="91"/>
      <c r="K18" s="94"/>
      <c r="L18" s="94"/>
      <c r="M18" s="94"/>
      <c r="N18" s="46"/>
      <c r="O18" s="46"/>
      <c r="P18" s="46"/>
      <c r="Q18" s="46"/>
      <c r="R18" s="44"/>
      <c r="S18" s="44"/>
    </row>
    <row r="19" spans="1:19" ht="15.75">
      <c r="A19" s="77">
        <v>16</v>
      </c>
      <c r="B19" s="44"/>
      <c r="C19" s="78"/>
      <c r="D19" s="45"/>
      <c r="E19" s="44"/>
      <c r="F19" s="93"/>
      <c r="G19" s="91"/>
      <c r="H19" s="91"/>
      <c r="I19" s="91"/>
      <c r="J19" s="91"/>
      <c r="K19" s="94"/>
      <c r="L19" s="94"/>
      <c r="M19" s="94"/>
      <c r="N19" s="46"/>
      <c r="O19" s="46"/>
      <c r="P19" s="46"/>
      <c r="Q19" s="46"/>
      <c r="R19" s="44"/>
      <c r="S19" s="44"/>
    </row>
    <row r="20" spans="1:19" ht="15.75">
      <c r="A20" s="77">
        <v>17</v>
      </c>
      <c r="B20" s="48"/>
      <c r="C20" s="79"/>
      <c r="D20" s="49"/>
      <c r="E20" s="48"/>
      <c r="F20" s="98"/>
      <c r="G20" s="99"/>
      <c r="H20" s="99"/>
      <c r="I20" s="100"/>
      <c r="J20" s="99"/>
      <c r="K20" s="98"/>
      <c r="L20" s="98"/>
      <c r="M20" s="98"/>
      <c r="N20" s="39"/>
      <c r="O20" s="39"/>
      <c r="P20" s="39"/>
      <c r="Q20" s="39"/>
      <c r="R20" s="39"/>
      <c r="S20" s="39"/>
    </row>
    <row r="21" spans="1:19" ht="15.75">
      <c r="A21" s="77">
        <v>18</v>
      </c>
      <c r="B21" s="40"/>
      <c r="C21" s="80"/>
      <c r="D21" s="50"/>
      <c r="E21" s="40"/>
      <c r="F21" s="80"/>
      <c r="G21" s="101"/>
      <c r="H21" s="101"/>
      <c r="I21" s="102"/>
      <c r="J21" s="101"/>
      <c r="K21" s="80"/>
      <c r="L21" s="80"/>
      <c r="M21" s="80"/>
      <c r="N21" s="40"/>
      <c r="O21" s="40"/>
      <c r="P21" s="40"/>
      <c r="Q21" s="40"/>
      <c r="R21" s="40"/>
      <c r="S21" s="40"/>
    </row>
    <row r="22" spans="1:19" ht="15.75">
      <c r="A22" s="77">
        <v>19</v>
      </c>
      <c r="B22" s="44"/>
      <c r="C22" s="78"/>
      <c r="D22" s="45"/>
      <c r="E22" s="44"/>
      <c r="F22" s="94"/>
      <c r="G22" s="91"/>
      <c r="H22" s="91"/>
      <c r="I22" s="91"/>
      <c r="J22" s="91"/>
      <c r="K22" s="94"/>
      <c r="L22" s="94"/>
      <c r="M22" s="94"/>
      <c r="N22" s="46"/>
      <c r="O22" s="46"/>
      <c r="P22" s="46"/>
      <c r="Q22" s="46"/>
      <c r="R22" s="44"/>
      <c r="S22" s="44"/>
    </row>
    <row r="23" spans="1:19" ht="15.75">
      <c r="A23" s="77">
        <v>20</v>
      </c>
      <c r="B23" s="44"/>
      <c r="C23" s="78"/>
      <c r="D23" s="45"/>
      <c r="E23" s="44"/>
      <c r="F23" s="94"/>
      <c r="G23" s="91"/>
      <c r="H23" s="91"/>
      <c r="I23" s="91"/>
      <c r="J23" s="91"/>
      <c r="K23" s="94"/>
      <c r="L23" s="94"/>
      <c r="M23" s="94"/>
      <c r="N23" s="46"/>
      <c r="O23" s="46"/>
      <c r="P23" s="46"/>
      <c r="Q23" s="46"/>
      <c r="R23" s="44"/>
      <c r="S23" s="44"/>
    </row>
  </sheetData>
  <sheetProtection/>
  <mergeCells count="9">
    <mergeCell ref="P2:Q2"/>
    <mergeCell ref="A1:O1"/>
    <mergeCell ref="A2:A3"/>
    <mergeCell ref="B2:B3"/>
    <mergeCell ref="C2:C3"/>
    <mergeCell ref="D2:D3"/>
    <mergeCell ref="E2:E3"/>
    <mergeCell ref="F2:H2"/>
    <mergeCell ref="N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ДВМ Митякова</dc:creator>
  <cp:keywords/>
  <dc:description/>
  <cp:lastModifiedBy>NN</cp:lastModifiedBy>
  <cp:lastPrinted>2014-10-23T12:39:41Z</cp:lastPrinted>
  <dcterms:created xsi:type="dcterms:W3CDTF">2014-01-07T12:06:28Z</dcterms:created>
  <dcterms:modified xsi:type="dcterms:W3CDTF">2015-01-15T23:25:20Z</dcterms:modified>
  <cp:category/>
  <cp:version/>
  <cp:contentType/>
  <cp:contentStatus/>
</cp:coreProperties>
</file>