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14" sheetId="1" r:id="rId1"/>
    <sheet name="М-14" sheetId="2" r:id="rId2"/>
    <sheet name="Ж-16" sheetId="3" r:id="rId3"/>
    <sheet name="М-16" sheetId="4" r:id="rId4"/>
  </sheets>
  <definedNames>
    <definedName name="_xlnm.Print_Area" localSheetId="1">'М-14'!$A$1:$V$46</definedName>
  </definedNames>
  <calcPr fullCalcOnLoad="1"/>
</workbook>
</file>

<file path=xl/sharedStrings.xml><?xml version="1.0" encoding="utf-8"?>
<sst xmlns="http://schemas.openxmlformats.org/spreadsheetml/2006/main" count="401" uniqueCount="183">
  <si>
    <t>Краевой ганг спортсменов по спортивному ориентированию бегом 2013 год</t>
  </si>
  <si>
    <t>Кириченко  Кристина</t>
  </si>
  <si>
    <t>Фамилия, Имя</t>
  </si>
  <si>
    <t>год рожд.</t>
  </si>
  <si>
    <t>тренер</t>
  </si>
  <si>
    <t>Кортылева Т.А.</t>
  </si>
  <si>
    <t>Первенство края с.Омми</t>
  </si>
  <si>
    <t>очки</t>
  </si>
  <si>
    <t>Седугина Лариса</t>
  </si>
  <si>
    <t>Митяковы</t>
  </si>
  <si>
    <t>Шанина Виктория</t>
  </si>
  <si>
    <t>Шахватова Т.Е</t>
  </si>
  <si>
    <t>Терентьева Дарья</t>
  </si>
  <si>
    <t>Иванович Кристина</t>
  </si>
  <si>
    <t>Передерий Светлана</t>
  </si>
  <si>
    <t>Трусова Алина</t>
  </si>
  <si>
    <t>Савега А.Ф.</t>
  </si>
  <si>
    <t>Поливцева Полина</t>
  </si>
  <si>
    <t>Комс.</t>
  </si>
  <si>
    <t>Ядыкина Мария</t>
  </si>
  <si>
    <t>Хаб.р</t>
  </si>
  <si>
    <t>Чернявская Дарья</t>
  </si>
  <si>
    <t>Кондратюк Марина</t>
  </si>
  <si>
    <t>Кузнецова Софья</t>
  </si>
  <si>
    <t>Астраханцева Анастасия</t>
  </si>
  <si>
    <t>Сизых Ольга</t>
  </si>
  <si>
    <t>Большакова Анна</t>
  </si>
  <si>
    <t>Грабкова Дарья</t>
  </si>
  <si>
    <t>Стрекаловская Ирина</t>
  </si>
  <si>
    <t>Конева Марина</t>
  </si>
  <si>
    <t>Всероссийские соревнования "Амурская многодневка"</t>
  </si>
  <si>
    <t>юноши до 15 лет</t>
  </si>
  <si>
    <t>Зиновьев Захар</t>
  </si>
  <si>
    <t>Иванова Л.А</t>
  </si>
  <si>
    <t>Бахметов Сергей</t>
  </si>
  <si>
    <t>Митяков Сергей</t>
  </si>
  <si>
    <t>Трухин Никита</t>
  </si>
  <si>
    <t>Высоцкий Павел</t>
  </si>
  <si>
    <t>Беличенко Вадим</t>
  </si>
  <si>
    <t>Гаращук Т.Я.</t>
  </si>
  <si>
    <t>Ефремов Михаил</t>
  </si>
  <si>
    <t>Пальваль Захар</t>
  </si>
  <si>
    <t>Данилюк Никита</t>
  </si>
  <si>
    <t>Смоляк Виктор</t>
  </si>
  <si>
    <t>Леонтюк Т.Н.</t>
  </si>
  <si>
    <t>Табилов Никиита</t>
  </si>
  <si>
    <t>Коскинен Александр</t>
  </si>
  <si>
    <t>Рузмайкин Гордей</t>
  </si>
  <si>
    <t>Храповицкий Данил</t>
  </si>
  <si>
    <t>Шахватова Т.Е.</t>
  </si>
  <si>
    <t>Малахов Глеб</t>
  </si>
  <si>
    <t>Чернышева Т.В.</t>
  </si>
  <si>
    <t>Павлов Сергей</t>
  </si>
  <si>
    <t>Савега Николай</t>
  </si>
  <si>
    <t>Савоневский Кирилл</t>
  </si>
  <si>
    <t>Моисеев Семен</t>
  </si>
  <si>
    <t>Гамага Андрей</t>
  </si>
  <si>
    <t>Телепнев Михаил</t>
  </si>
  <si>
    <t>Литвиненко Андрей</t>
  </si>
  <si>
    <t>Мельникова А.Е.</t>
  </si>
  <si>
    <t>Аверкин Павел</t>
  </si>
  <si>
    <t>Кавецкий Дмитрий</t>
  </si>
  <si>
    <t>группа девушки до 15  лет</t>
  </si>
  <si>
    <t>юноши до 17 лет</t>
  </si>
  <si>
    <t>Лосан Евгений</t>
  </si>
  <si>
    <t>Василенко Илья</t>
  </si>
  <si>
    <t>Митяков Владислав</t>
  </si>
  <si>
    <t>Баймухаметов Алекс.</t>
  </si>
  <si>
    <t>Ким Евгений</t>
  </si>
  <si>
    <t>Кушнарь Антон</t>
  </si>
  <si>
    <t>Серебряков Дмитрий</t>
  </si>
  <si>
    <t>Залипа Владимир</t>
  </si>
  <si>
    <t>Колиненко Тимофей</t>
  </si>
  <si>
    <t>Голованов Андрей</t>
  </si>
  <si>
    <t>Кожухов Алексей</t>
  </si>
  <si>
    <t>Ключников Алексей</t>
  </si>
  <si>
    <t>Кубарский Андрей</t>
  </si>
  <si>
    <t>Кулик Владислав</t>
  </si>
  <si>
    <t>Музыкин Владислав</t>
  </si>
  <si>
    <t>девушки до 17 лет</t>
  </si>
  <si>
    <t>Трегубец Александра</t>
  </si>
  <si>
    <t>Пухова Анастасия</t>
  </si>
  <si>
    <t>Еловская Полина</t>
  </si>
  <si>
    <t>Быкова Ксения</t>
  </si>
  <si>
    <t>Сибиковская Александра</t>
  </si>
  <si>
    <t>Чечурова Мария</t>
  </si>
  <si>
    <t>Глебова Владислава</t>
  </si>
  <si>
    <t>Корниенко Екатерина</t>
  </si>
  <si>
    <t>Зиатдинова Валерия</t>
  </si>
  <si>
    <t>Поливцева О.М.</t>
  </si>
  <si>
    <t>Кучерявый Илья</t>
  </si>
  <si>
    <t>Хабло Г.К</t>
  </si>
  <si>
    <t>Михалев Семен</t>
  </si>
  <si>
    <t>Матвеев Евгений</t>
  </si>
  <si>
    <t>Лысиков Алексей</t>
  </si>
  <si>
    <t>Плехов Роман</t>
  </si>
  <si>
    <t>Тишковский Михаил</t>
  </si>
  <si>
    <t>Костына Вадим</t>
  </si>
  <si>
    <t>Криворучко Александр</t>
  </si>
  <si>
    <t>Петелькин Антон</t>
  </si>
  <si>
    <t>Семенчуков Михаил</t>
  </si>
  <si>
    <t>Хахерин Иван</t>
  </si>
  <si>
    <t>время победителя 1</t>
  </si>
  <si>
    <t>время победителя 2</t>
  </si>
  <si>
    <t>время победителя 3</t>
  </si>
  <si>
    <t>время победителя 4</t>
  </si>
  <si>
    <t>преобразование в секунды 1 день</t>
  </si>
  <si>
    <t>2 день</t>
  </si>
  <si>
    <t>3 день</t>
  </si>
  <si>
    <t>4 день</t>
  </si>
  <si>
    <t>коэффициент</t>
  </si>
  <si>
    <t>Важно!</t>
  </si>
  <si>
    <t>всем не стартовавшим участникам проставлять "0" в столбце очков;</t>
  </si>
  <si>
    <t xml:space="preserve">все полностью пустые строки нужно удалять, иначе выйдет </t>
  </si>
  <si>
    <t>ошибка в столбце"места"</t>
  </si>
  <si>
    <t>время вводить в таком формате ( 0:55:55 )!</t>
  </si>
  <si>
    <t>Зиновьева Варвара</t>
  </si>
  <si>
    <t>Ивко Татьяна</t>
  </si>
  <si>
    <t>Мартиросян Александра</t>
  </si>
  <si>
    <t>Гурина Дарья</t>
  </si>
  <si>
    <t>Жукова Алена</t>
  </si>
  <si>
    <t>Телюков Виктор</t>
  </si>
  <si>
    <t>Чирков Леонид</t>
  </si>
  <si>
    <t>Артеменко Дитрий</t>
  </si>
  <si>
    <t>Боровков Андрей</t>
  </si>
  <si>
    <t>Жуков Александр</t>
  </si>
  <si>
    <t>Чепиков Илья</t>
  </si>
  <si>
    <t>Креков Иван</t>
  </si>
  <si>
    <t>Архаров Олег</t>
  </si>
  <si>
    <t>Добровольский М</t>
  </si>
  <si>
    <t>Гулевич Никита</t>
  </si>
  <si>
    <t>Юшин Виталий</t>
  </si>
  <si>
    <t>118.</t>
  </si>
  <si>
    <t>79.07</t>
  </si>
  <si>
    <t>118.95</t>
  </si>
  <si>
    <t>17.05.</t>
  </si>
  <si>
    <t>18.05.</t>
  </si>
  <si>
    <t>19.05.</t>
  </si>
  <si>
    <t>14.06.</t>
  </si>
  <si>
    <t>15.06.</t>
  </si>
  <si>
    <t>16.06.</t>
  </si>
  <si>
    <t>18.06.</t>
  </si>
  <si>
    <t>Амурская многодневка</t>
  </si>
  <si>
    <t>ДФО</t>
  </si>
  <si>
    <t>28.06.</t>
  </si>
  <si>
    <t>29.06.</t>
  </si>
  <si>
    <t>Всероссийские г.Тамбов</t>
  </si>
  <si>
    <t>9.08.</t>
  </si>
  <si>
    <t>10.08.</t>
  </si>
  <si>
    <t>11.08.</t>
  </si>
  <si>
    <t>19.08.</t>
  </si>
  <si>
    <t>16.08.</t>
  </si>
  <si>
    <t>15.08.</t>
  </si>
  <si>
    <t>Кубок края</t>
  </si>
  <si>
    <t>28.09.</t>
  </si>
  <si>
    <t>29.09.</t>
  </si>
  <si>
    <t>Первенство России Ахуны</t>
  </si>
  <si>
    <t>Первенство России г.Пермь</t>
  </si>
  <si>
    <t>11.05.</t>
  </si>
  <si>
    <t>12.05.</t>
  </si>
  <si>
    <t>Сумма 7 стартов</t>
  </si>
  <si>
    <t>Жукова Екатерина</t>
  </si>
  <si>
    <t>Квон Виктория</t>
  </si>
  <si>
    <t>Первенство края с. Омми</t>
  </si>
  <si>
    <t>Всероссийские соревнования г. Тамбов</t>
  </si>
  <si>
    <t>Первенство России г.Пенза</t>
  </si>
  <si>
    <t xml:space="preserve">Кубок края </t>
  </si>
  <si>
    <t>Первенство России, Пенза, Ахуны</t>
  </si>
  <si>
    <t xml:space="preserve">Первенство России </t>
  </si>
  <si>
    <t>сумма 7 стартов</t>
  </si>
  <si>
    <t>Страшко Екатерина</t>
  </si>
  <si>
    <t>Панова Азу</t>
  </si>
  <si>
    <t>Бочанцева Галина</t>
  </si>
  <si>
    <t>Белых Анжелика</t>
  </si>
  <si>
    <t>Данилюк Оксана</t>
  </si>
  <si>
    <t>Андронова Александра</t>
  </si>
  <si>
    <t>Малышевский Алекс.</t>
  </si>
  <si>
    <t>Сеенчуков Ю.Н.</t>
  </si>
  <si>
    <t>Савега Т.Ф.</t>
  </si>
  <si>
    <t>61.15</t>
  </si>
  <si>
    <t>64.25</t>
  </si>
  <si>
    <t>40.06</t>
  </si>
  <si>
    <t>Леписка Владислав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</si>
</sst>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:ss;@"/>
  </numFmts>
  <fonts count="5">
    <font>
      <sz val="10"/>
      <name val="Arial"/>
      <family val="0"/>
    </font>
    <font>
      <sz val="8"/>
      <name val="Arial"/>
      <family val="0"/>
    </font>
    <font>
      <sz val="10"/>
      <color indexed="8"/>
      <name val="Calibri"/>
      <family val="2"/>
    </font>
    <font>
      <sz val="7"/>
      <name val="Arial"/>
      <family val="0"/>
    </font>
    <font>
      <sz val="7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80" fontId="0" fillId="3" borderId="6" xfId="0" applyNumberFormat="1" applyFill="1" applyBorder="1" applyAlignment="1">
      <alignment/>
    </xf>
    <xf numFmtId="180" fontId="0" fillId="3" borderId="7" xfId="0" applyNumberFormat="1" applyFill="1" applyBorder="1" applyAlignment="1">
      <alignment/>
    </xf>
    <xf numFmtId="21" fontId="0" fillId="3" borderId="8" xfId="0" applyNumberFormat="1" applyFill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2" borderId="5" xfId="0" applyFill="1" applyBorder="1" applyAlignment="1">
      <alignment/>
    </xf>
    <xf numFmtId="2" fontId="0" fillId="3" borderId="5" xfId="0" applyNumberForma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6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4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16" fontId="3" fillId="0" borderId="1" xfId="0" applyNumberFormat="1" applyFont="1" applyBorder="1" applyAlignment="1">
      <alignment/>
    </xf>
    <xf numFmtId="16" fontId="3" fillId="0" borderId="1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" fontId="3" fillId="0" borderId="17" xfId="0" applyNumberFormat="1" applyFont="1" applyFill="1" applyBorder="1" applyAlignment="1">
      <alignment/>
    </xf>
    <xf numFmtId="0" fontId="3" fillId="0" borderId="18" xfId="0" applyFont="1" applyBorder="1" applyAlignment="1">
      <alignment wrapText="1"/>
    </xf>
    <xf numFmtId="16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6" fontId="3" fillId="0" borderId="21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4" borderId="15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3" fillId="0" borderId="27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3" fillId="0" borderId="18" xfId="0" applyFont="1" applyBorder="1" applyAlignment="1">
      <alignment/>
    </xf>
    <xf numFmtId="0" fontId="3" fillId="0" borderId="28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4" borderId="16" xfId="0" applyFon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 topLeftCell="A7">
      <selection activeCell="A1" sqref="A1:W1"/>
    </sheetView>
  </sheetViews>
  <sheetFormatPr defaultColWidth="9.140625" defaultRowHeight="12.75"/>
  <cols>
    <col min="1" max="1" width="16.7109375" style="0" customWidth="1"/>
    <col min="2" max="2" width="4.28125" style="0" customWidth="1"/>
    <col min="3" max="3" width="11.00390625" style="0" customWidth="1"/>
    <col min="4" max="4" width="5.00390625" style="0" customWidth="1"/>
    <col min="5" max="5" width="4.7109375" style="0" customWidth="1"/>
    <col min="6" max="6" width="4.28125" style="0" customWidth="1"/>
    <col min="7" max="8" width="5.28125" style="0" customWidth="1"/>
    <col min="9" max="9" width="4.7109375" style="0" customWidth="1"/>
    <col min="10" max="10" width="5.140625" style="0" customWidth="1"/>
    <col min="11" max="11" width="4.7109375" style="0" customWidth="1"/>
    <col min="12" max="12" width="5.00390625" style="0" customWidth="1"/>
    <col min="13" max="13" width="5.421875" style="0" customWidth="1"/>
    <col min="14" max="14" width="5.140625" style="0" customWidth="1"/>
    <col min="15" max="15" width="5.28125" style="0" customWidth="1"/>
    <col min="16" max="16" width="5.00390625" style="0" customWidth="1"/>
    <col min="17" max="17" width="4.57421875" style="0" customWidth="1"/>
    <col min="18" max="18" width="4.28125" style="0" customWidth="1"/>
    <col min="19" max="19" width="4.421875" style="0" customWidth="1"/>
    <col min="20" max="20" width="4.140625" style="0" customWidth="1"/>
    <col min="21" max="21" width="4.7109375" style="0" customWidth="1"/>
    <col min="22" max="22" width="5.421875" style="0" customWidth="1"/>
    <col min="23" max="23" width="5.8515625" style="0" customWidth="1"/>
  </cols>
  <sheetData>
    <row r="1" spans="1:23" ht="27" customHeight="1">
      <c r="A1" s="74" t="s">
        <v>0</v>
      </c>
      <c r="B1" s="75"/>
      <c r="C1" s="75"/>
      <c r="D1" s="75"/>
      <c r="E1" s="75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/>
    </row>
    <row r="2" spans="1:23" ht="21" customHeight="1">
      <c r="A2" s="74" t="s">
        <v>62</v>
      </c>
      <c r="B2" s="75"/>
      <c r="C2" s="75"/>
      <c r="D2" s="75"/>
      <c r="E2" s="75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</row>
    <row r="3" spans="1:23" ht="24.75" customHeight="1">
      <c r="A3" s="21" t="s">
        <v>2</v>
      </c>
      <c r="B3" s="22" t="s">
        <v>3</v>
      </c>
      <c r="C3" s="21" t="s">
        <v>4</v>
      </c>
      <c r="D3" s="78" t="s">
        <v>163</v>
      </c>
      <c r="E3" s="79"/>
      <c r="F3" s="80"/>
      <c r="G3" s="70" t="s">
        <v>30</v>
      </c>
      <c r="H3" s="73"/>
      <c r="I3" s="73"/>
      <c r="J3" s="71"/>
      <c r="K3" s="70" t="s">
        <v>143</v>
      </c>
      <c r="L3" s="72"/>
      <c r="M3" s="70" t="s">
        <v>164</v>
      </c>
      <c r="N3" s="73"/>
      <c r="O3" s="71"/>
      <c r="P3" s="70" t="s">
        <v>165</v>
      </c>
      <c r="Q3" s="73"/>
      <c r="R3" s="71"/>
      <c r="S3" s="70" t="s">
        <v>166</v>
      </c>
      <c r="T3" s="71"/>
      <c r="U3" s="70" t="s">
        <v>168</v>
      </c>
      <c r="V3" s="71"/>
      <c r="W3" s="22" t="s">
        <v>169</v>
      </c>
    </row>
    <row r="4" spans="1:23" ht="12.75">
      <c r="A4" s="21"/>
      <c r="B4" s="21"/>
      <c r="C4" s="21"/>
      <c r="D4" s="23" t="s">
        <v>135</v>
      </c>
      <c r="E4" s="23" t="s">
        <v>136</v>
      </c>
      <c r="F4" s="23" t="s">
        <v>137</v>
      </c>
      <c r="G4" s="23" t="s">
        <v>138</v>
      </c>
      <c r="H4" s="23" t="s">
        <v>139</v>
      </c>
      <c r="I4" s="26" t="s">
        <v>140</v>
      </c>
      <c r="J4" s="26" t="s">
        <v>141</v>
      </c>
      <c r="K4" s="44" t="s">
        <v>144</v>
      </c>
      <c r="L4" s="38" t="s">
        <v>145</v>
      </c>
      <c r="M4" s="31" t="s">
        <v>147</v>
      </c>
      <c r="N4" s="31" t="s">
        <v>148</v>
      </c>
      <c r="O4" s="38" t="s">
        <v>149</v>
      </c>
      <c r="P4" s="38" t="s">
        <v>152</v>
      </c>
      <c r="Q4" s="38" t="s">
        <v>151</v>
      </c>
      <c r="R4" s="21" t="s">
        <v>150</v>
      </c>
      <c r="S4" s="39" t="s">
        <v>154</v>
      </c>
      <c r="T4" s="39" t="s">
        <v>155</v>
      </c>
      <c r="U4" s="39" t="s">
        <v>158</v>
      </c>
      <c r="V4" s="38" t="s">
        <v>159</v>
      </c>
      <c r="W4" s="21"/>
    </row>
    <row r="5" spans="1:23" ht="12.75">
      <c r="A5" s="21"/>
      <c r="B5" s="21"/>
      <c r="C5" s="21"/>
      <c r="D5" s="21" t="s">
        <v>7</v>
      </c>
      <c r="E5" s="21" t="s">
        <v>7</v>
      </c>
      <c r="F5" s="21" t="s">
        <v>7</v>
      </c>
      <c r="G5" s="31" t="s">
        <v>7</v>
      </c>
      <c r="H5" s="31" t="s">
        <v>7</v>
      </c>
      <c r="I5" s="31" t="s">
        <v>7</v>
      </c>
      <c r="J5" s="31" t="s">
        <v>7</v>
      </c>
      <c r="K5" s="28" t="s">
        <v>7</v>
      </c>
      <c r="L5" s="28" t="s">
        <v>7</v>
      </c>
      <c r="M5" s="28" t="s">
        <v>7</v>
      </c>
      <c r="N5" s="29" t="s">
        <v>7</v>
      </c>
      <c r="O5" s="29" t="s">
        <v>7</v>
      </c>
      <c r="P5" s="29" t="s">
        <v>7</v>
      </c>
      <c r="Q5" s="30" t="s">
        <v>7</v>
      </c>
      <c r="R5" s="28" t="s">
        <v>7</v>
      </c>
      <c r="S5" s="28" t="s">
        <v>7</v>
      </c>
      <c r="T5" s="28" t="s">
        <v>7</v>
      </c>
      <c r="U5" s="29" t="s">
        <v>7</v>
      </c>
      <c r="V5" s="29" t="s">
        <v>7</v>
      </c>
      <c r="W5" s="21"/>
    </row>
    <row r="6" spans="1:23" ht="12.75">
      <c r="A6" s="21" t="s">
        <v>15</v>
      </c>
      <c r="B6" s="21">
        <v>1999</v>
      </c>
      <c r="C6" s="21" t="s">
        <v>16</v>
      </c>
      <c r="D6" s="42">
        <v>90.81</v>
      </c>
      <c r="E6" s="43">
        <v>100</v>
      </c>
      <c r="F6" s="33">
        <v>62.06</v>
      </c>
      <c r="G6" s="42">
        <v>89.75</v>
      </c>
      <c r="H6" s="43">
        <v>102.59</v>
      </c>
      <c r="I6" s="43">
        <v>120</v>
      </c>
      <c r="J6" s="43">
        <v>103.63</v>
      </c>
      <c r="K6" s="32">
        <v>105.11</v>
      </c>
      <c r="L6" s="21">
        <v>73.55</v>
      </c>
      <c r="M6" s="21">
        <v>56.14</v>
      </c>
      <c r="N6" s="21">
        <v>57.23</v>
      </c>
      <c r="O6" s="21">
        <v>78.79</v>
      </c>
      <c r="P6" s="21">
        <v>62.78</v>
      </c>
      <c r="Q6" s="32">
        <v>100.52</v>
      </c>
      <c r="R6" s="21">
        <v>99.18</v>
      </c>
      <c r="S6" s="32">
        <v>100</v>
      </c>
      <c r="T6" s="21">
        <v>19.7</v>
      </c>
      <c r="U6" s="21"/>
      <c r="V6" s="21"/>
      <c r="W6" s="21">
        <v>731.82</v>
      </c>
    </row>
    <row r="7" spans="1:23" ht="12.75">
      <c r="A7" s="21" t="s">
        <v>1</v>
      </c>
      <c r="B7" s="21">
        <v>1999</v>
      </c>
      <c r="C7" s="21" t="s">
        <v>9</v>
      </c>
      <c r="D7" s="43">
        <v>75.71</v>
      </c>
      <c r="E7" s="33">
        <v>4.47</v>
      </c>
      <c r="F7" s="43">
        <v>100</v>
      </c>
      <c r="G7" s="43">
        <v>120</v>
      </c>
      <c r="H7" s="33">
        <v>34.28</v>
      </c>
      <c r="I7" s="33">
        <v>37.6</v>
      </c>
      <c r="J7" s="43">
        <v>120</v>
      </c>
      <c r="K7" s="31">
        <v>76.35</v>
      </c>
      <c r="L7" s="21">
        <v>46.89</v>
      </c>
      <c r="M7" s="21">
        <v>34.93</v>
      </c>
      <c r="N7" s="21">
        <v>59.39</v>
      </c>
      <c r="O7" s="21">
        <v>70</v>
      </c>
      <c r="P7" s="21">
        <v>0</v>
      </c>
      <c r="Q7" s="21">
        <v>68.33</v>
      </c>
      <c r="R7" s="32">
        <v>106.35</v>
      </c>
      <c r="S7" s="32">
        <v>92.76</v>
      </c>
      <c r="T7" s="32">
        <v>83.83</v>
      </c>
      <c r="U7" s="21"/>
      <c r="V7" s="21"/>
      <c r="W7" s="21">
        <v>698.67</v>
      </c>
    </row>
    <row r="8" spans="1:23" ht="12.75">
      <c r="A8" s="21" t="s">
        <v>10</v>
      </c>
      <c r="B8" s="21">
        <v>1999</v>
      </c>
      <c r="C8" s="21" t="s">
        <v>11</v>
      </c>
      <c r="D8" s="43">
        <v>100</v>
      </c>
      <c r="E8" s="33">
        <v>52.21</v>
      </c>
      <c r="F8" s="42">
        <v>83.1</v>
      </c>
      <c r="G8" s="43" t="s">
        <v>132</v>
      </c>
      <c r="H8" s="43">
        <v>96.15</v>
      </c>
      <c r="I8" s="33">
        <v>0</v>
      </c>
      <c r="J8" s="43">
        <v>92.72</v>
      </c>
      <c r="K8" s="31">
        <v>81.46</v>
      </c>
      <c r="L8" s="32">
        <v>93.5</v>
      </c>
      <c r="M8" s="21">
        <v>0</v>
      </c>
      <c r="N8" s="21"/>
      <c r="O8" s="21"/>
      <c r="P8" s="21"/>
      <c r="Q8" s="21"/>
      <c r="R8" s="21"/>
      <c r="S8" s="32">
        <v>85.14</v>
      </c>
      <c r="T8" s="32">
        <v>100</v>
      </c>
      <c r="U8" s="21"/>
      <c r="V8" s="21"/>
      <c r="W8" s="21">
        <v>685.51</v>
      </c>
    </row>
    <row r="9" spans="1:23" ht="12.75">
      <c r="A9" s="21" t="s">
        <v>8</v>
      </c>
      <c r="B9" s="21">
        <v>1999</v>
      </c>
      <c r="C9" s="21" t="s">
        <v>9</v>
      </c>
      <c r="D9" s="33">
        <v>9.82</v>
      </c>
      <c r="E9" s="43">
        <v>67.44</v>
      </c>
      <c r="F9" s="43">
        <v>98.25</v>
      </c>
      <c r="G9" s="43">
        <v>117.77</v>
      </c>
      <c r="H9" s="33">
        <v>23.84</v>
      </c>
      <c r="I9" s="43">
        <v>49.8</v>
      </c>
      <c r="J9" s="43">
        <v>109.26</v>
      </c>
      <c r="K9" s="31"/>
      <c r="L9" s="21"/>
      <c r="M9" s="21"/>
      <c r="N9" s="21"/>
      <c r="O9" s="21"/>
      <c r="P9" s="21"/>
      <c r="Q9" s="21"/>
      <c r="R9" s="21"/>
      <c r="S9" s="32">
        <v>49.56</v>
      </c>
      <c r="T9" s="32">
        <v>51.15</v>
      </c>
      <c r="U9" s="21"/>
      <c r="V9" s="21"/>
      <c r="W9" s="21">
        <v>642.96</v>
      </c>
    </row>
    <row r="10" spans="1:23" ht="12.75">
      <c r="A10" s="21" t="s">
        <v>14</v>
      </c>
      <c r="B10" s="21">
        <v>2000</v>
      </c>
      <c r="C10" s="21" t="s">
        <v>9</v>
      </c>
      <c r="D10" s="43">
        <v>92.39</v>
      </c>
      <c r="E10" s="33"/>
      <c r="F10" s="43">
        <v>76.44</v>
      </c>
      <c r="G10" s="33">
        <v>0</v>
      </c>
      <c r="H10" s="43">
        <v>95.46</v>
      </c>
      <c r="I10" s="43">
        <v>90.48</v>
      </c>
      <c r="J10" s="43">
        <v>119.82</v>
      </c>
      <c r="K10" s="31"/>
      <c r="L10" s="21"/>
      <c r="M10" s="21"/>
      <c r="N10" s="21"/>
      <c r="O10" s="21"/>
      <c r="P10" s="21"/>
      <c r="Q10" s="21"/>
      <c r="R10" s="21"/>
      <c r="S10" s="32">
        <v>80.27</v>
      </c>
      <c r="T10" s="32">
        <v>88.07</v>
      </c>
      <c r="U10" s="21"/>
      <c r="V10" s="21"/>
      <c r="W10" s="21">
        <v>635.96</v>
      </c>
    </row>
    <row r="11" spans="1:23" ht="12.75">
      <c r="A11" s="21" t="s">
        <v>13</v>
      </c>
      <c r="B11" s="21">
        <v>1999</v>
      </c>
      <c r="C11" s="21" t="s">
        <v>11</v>
      </c>
      <c r="D11" s="43">
        <v>61.87</v>
      </c>
      <c r="E11" s="43">
        <v>83.53</v>
      </c>
      <c r="F11" s="43">
        <v>76.67</v>
      </c>
      <c r="G11" s="43" t="s">
        <v>133</v>
      </c>
      <c r="H11" s="33">
        <v>0</v>
      </c>
      <c r="I11" s="43">
        <v>84.44</v>
      </c>
      <c r="J11" s="43">
        <v>32.1</v>
      </c>
      <c r="K11" s="31"/>
      <c r="L11" s="21"/>
      <c r="M11" s="21"/>
      <c r="N11" s="21"/>
      <c r="O11" s="21"/>
      <c r="P11" s="21"/>
      <c r="Q11" s="21"/>
      <c r="R11" s="21"/>
      <c r="S11" s="32">
        <v>70.54</v>
      </c>
      <c r="T11" s="21">
        <v>0</v>
      </c>
      <c r="U11" s="21"/>
      <c r="V11" s="21"/>
      <c r="W11" s="21">
        <v>488.22</v>
      </c>
    </row>
    <row r="12" spans="1:23" ht="12.75">
      <c r="A12" s="21" t="s">
        <v>23</v>
      </c>
      <c r="B12" s="21">
        <v>2001</v>
      </c>
      <c r="C12" s="21" t="s">
        <v>18</v>
      </c>
      <c r="D12" s="43">
        <v>79.61</v>
      </c>
      <c r="E12" s="33"/>
      <c r="F12" s="43">
        <v>14.06</v>
      </c>
      <c r="G12" s="43">
        <v>73.67</v>
      </c>
      <c r="H12" s="43">
        <v>80.68</v>
      </c>
      <c r="I12" s="43">
        <v>78.37</v>
      </c>
      <c r="J12" s="43">
        <v>101.4</v>
      </c>
      <c r="K12" s="31"/>
      <c r="L12" s="21"/>
      <c r="M12" s="21"/>
      <c r="N12" s="21"/>
      <c r="O12" s="21"/>
      <c r="P12" s="21"/>
      <c r="Q12" s="21"/>
      <c r="R12" s="21"/>
      <c r="S12" s="21">
        <v>0</v>
      </c>
      <c r="T12" s="21">
        <v>0</v>
      </c>
      <c r="U12" s="21"/>
      <c r="V12" s="21"/>
      <c r="W12" s="21">
        <v>427.79</v>
      </c>
    </row>
    <row r="13" spans="1:23" ht="12.75">
      <c r="A13" s="21" t="s">
        <v>22</v>
      </c>
      <c r="B13" s="21">
        <v>2000</v>
      </c>
      <c r="C13" s="21" t="s">
        <v>9</v>
      </c>
      <c r="D13" s="43">
        <v>63.56</v>
      </c>
      <c r="E13" s="43">
        <v>27.11</v>
      </c>
      <c r="F13" s="43">
        <v>33.97</v>
      </c>
      <c r="G13" s="43">
        <v>96.43</v>
      </c>
      <c r="H13" s="43">
        <v>63.06</v>
      </c>
      <c r="I13" s="33">
        <v>0</v>
      </c>
      <c r="J13" s="43">
        <v>63.4</v>
      </c>
      <c r="K13" s="31"/>
      <c r="L13" s="21"/>
      <c r="M13" s="21"/>
      <c r="N13" s="21"/>
      <c r="O13" s="21"/>
      <c r="P13" s="21"/>
      <c r="Q13" s="21"/>
      <c r="R13" s="21"/>
      <c r="S13" s="32">
        <v>79.28</v>
      </c>
      <c r="T13" s="21">
        <v>8.04</v>
      </c>
      <c r="U13" s="21"/>
      <c r="V13" s="21"/>
      <c r="W13" s="21">
        <v>426.45</v>
      </c>
    </row>
    <row r="14" spans="1:23" ht="12.75">
      <c r="A14" s="21" t="s">
        <v>24</v>
      </c>
      <c r="B14" s="21">
        <v>2001</v>
      </c>
      <c r="C14" s="21" t="s">
        <v>18</v>
      </c>
      <c r="D14" s="43">
        <v>29.03</v>
      </c>
      <c r="E14" s="33"/>
      <c r="F14" s="43">
        <v>7.5</v>
      </c>
      <c r="G14" s="43">
        <v>108.84</v>
      </c>
      <c r="H14" s="33">
        <v>0</v>
      </c>
      <c r="I14" s="33">
        <v>0</v>
      </c>
      <c r="J14" s="33">
        <v>0</v>
      </c>
      <c r="K14" s="21"/>
      <c r="L14" s="21"/>
      <c r="M14" s="21"/>
      <c r="N14" s="21"/>
      <c r="O14" s="21"/>
      <c r="P14" s="21"/>
      <c r="Q14" s="21"/>
      <c r="R14" s="21"/>
      <c r="S14" s="21">
        <v>0</v>
      </c>
      <c r="T14" s="21">
        <v>0</v>
      </c>
      <c r="U14" s="21"/>
      <c r="V14" s="21"/>
      <c r="W14" s="21">
        <v>145.37</v>
      </c>
    </row>
    <row r="15" spans="1:23" ht="12.75">
      <c r="A15" s="21" t="s">
        <v>21</v>
      </c>
      <c r="B15" s="21">
        <v>1999</v>
      </c>
      <c r="C15" s="21" t="s">
        <v>18</v>
      </c>
      <c r="D15" s="43">
        <v>23.65</v>
      </c>
      <c r="E15" s="33"/>
      <c r="F15" s="43">
        <v>34.06</v>
      </c>
      <c r="G15" s="33">
        <v>0</v>
      </c>
      <c r="H15" s="33">
        <v>0</v>
      </c>
      <c r="I15" s="33">
        <v>0</v>
      </c>
      <c r="J15" s="33">
        <v>0</v>
      </c>
      <c r="K15" s="21"/>
      <c r="L15" s="21"/>
      <c r="M15" s="21"/>
      <c r="N15" s="21"/>
      <c r="O15" s="21"/>
      <c r="P15" s="21"/>
      <c r="Q15" s="21"/>
      <c r="R15" s="21"/>
      <c r="S15" s="32">
        <v>63.8</v>
      </c>
      <c r="T15" s="21">
        <v>0</v>
      </c>
      <c r="U15" s="21"/>
      <c r="V15" s="21"/>
      <c r="W15" s="21">
        <v>121.51</v>
      </c>
    </row>
    <row r="16" spans="1:23" ht="12.75">
      <c r="A16" s="21" t="s">
        <v>12</v>
      </c>
      <c r="B16" s="21">
        <v>2001</v>
      </c>
      <c r="C16" s="21" t="s">
        <v>11</v>
      </c>
      <c r="D16" s="43">
        <v>0.21</v>
      </c>
      <c r="E16" s="43">
        <v>37.61</v>
      </c>
      <c r="F16" s="43">
        <v>77.52</v>
      </c>
      <c r="G16" s="33">
        <v>0</v>
      </c>
      <c r="H16" s="33">
        <v>0</v>
      </c>
      <c r="I16" s="33">
        <v>0</v>
      </c>
      <c r="J16" s="33">
        <v>0</v>
      </c>
      <c r="K16" s="21"/>
      <c r="L16" s="21"/>
      <c r="M16" s="21"/>
      <c r="N16" s="21"/>
      <c r="O16" s="21"/>
      <c r="P16" s="21"/>
      <c r="Q16" s="21"/>
      <c r="R16" s="21"/>
      <c r="S16" s="21">
        <v>0</v>
      </c>
      <c r="T16" s="21">
        <v>0</v>
      </c>
      <c r="U16" s="21"/>
      <c r="V16" s="21"/>
      <c r="W16" s="21">
        <v>115.34</v>
      </c>
    </row>
    <row r="17" spans="1:23" ht="12.75">
      <c r="A17" s="21" t="s">
        <v>26</v>
      </c>
      <c r="B17" s="21">
        <v>2000</v>
      </c>
      <c r="C17" s="21" t="s">
        <v>5</v>
      </c>
      <c r="D17" s="43">
        <v>29.03</v>
      </c>
      <c r="E17" s="33"/>
      <c r="F17" s="33">
        <v>0</v>
      </c>
      <c r="G17" s="33"/>
      <c r="H17" s="33"/>
      <c r="I17" s="43">
        <v>49.59</v>
      </c>
      <c r="J17" s="33"/>
      <c r="K17" s="21"/>
      <c r="L17" s="21"/>
      <c r="M17" s="21"/>
      <c r="N17" s="21"/>
      <c r="O17" s="21"/>
      <c r="P17" s="21"/>
      <c r="Q17" s="21"/>
      <c r="R17" s="21"/>
      <c r="S17" s="21">
        <v>0</v>
      </c>
      <c r="T17" s="21">
        <v>0</v>
      </c>
      <c r="U17" s="21"/>
      <c r="V17" s="21"/>
      <c r="W17" s="21">
        <v>69.62</v>
      </c>
    </row>
    <row r="18" spans="1:23" ht="12.75">
      <c r="A18" s="21" t="s">
        <v>27</v>
      </c>
      <c r="B18" s="21">
        <v>2000</v>
      </c>
      <c r="C18" s="21" t="s">
        <v>18</v>
      </c>
      <c r="D18" s="43">
        <v>64.41</v>
      </c>
      <c r="E18" s="33">
        <v>0</v>
      </c>
      <c r="F18" s="33"/>
      <c r="G18" s="33"/>
      <c r="H18" s="33"/>
      <c r="I18" s="33"/>
      <c r="J18" s="33"/>
      <c r="K18" s="21"/>
      <c r="L18" s="21"/>
      <c r="M18" s="21"/>
      <c r="N18" s="21"/>
      <c r="O18" s="21"/>
      <c r="P18" s="21"/>
      <c r="Q18" s="21"/>
      <c r="R18" s="21"/>
      <c r="S18" s="21">
        <v>0</v>
      </c>
      <c r="T18" s="21">
        <v>0</v>
      </c>
      <c r="U18" s="21"/>
      <c r="V18" s="21"/>
      <c r="W18" s="21">
        <v>64.41</v>
      </c>
    </row>
    <row r="19" spans="1:23" ht="12.75">
      <c r="A19" s="21" t="s">
        <v>170</v>
      </c>
      <c r="B19" s="31">
        <v>1999</v>
      </c>
      <c r="C19" s="31" t="s">
        <v>51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32">
        <v>59.3</v>
      </c>
      <c r="T19" s="21">
        <v>0</v>
      </c>
      <c r="U19" s="21"/>
      <c r="V19" s="21"/>
      <c r="W19" s="21">
        <v>59.3</v>
      </c>
    </row>
    <row r="20" spans="1:23" ht="12.75">
      <c r="A20" s="21" t="s">
        <v>17</v>
      </c>
      <c r="B20" s="21">
        <v>2001</v>
      </c>
      <c r="C20" s="21" t="s">
        <v>18</v>
      </c>
      <c r="D20" s="33"/>
      <c r="E20" s="33"/>
      <c r="F20" s="43">
        <v>55.86</v>
      </c>
      <c r="G20" s="33">
        <v>0</v>
      </c>
      <c r="H20" s="33">
        <v>0</v>
      </c>
      <c r="I20" s="33">
        <v>0</v>
      </c>
      <c r="J20" s="33">
        <v>0</v>
      </c>
      <c r="K20" s="21"/>
      <c r="L20" s="21"/>
      <c r="M20" s="21"/>
      <c r="N20" s="21"/>
      <c r="O20" s="21"/>
      <c r="P20" s="21"/>
      <c r="Q20" s="21"/>
      <c r="R20" s="21"/>
      <c r="S20" s="21">
        <v>0</v>
      </c>
      <c r="T20" s="21">
        <v>0</v>
      </c>
      <c r="U20" s="21"/>
      <c r="V20" s="21"/>
      <c r="W20" s="21">
        <v>55.86</v>
      </c>
    </row>
    <row r="21" spans="1:23" ht="12.75">
      <c r="A21" s="21" t="s">
        <v>19</v>
      </c>
      <c r="B21" s="21">
        <v>2000</v>
      </c>
      <c r="C21" s="21" t="s">
        <v>20</v>
      </c>
      <c r="D21" s="33"/>
      <c r="E21" s="33"/>
      <c r="F21" s="43">
        <v>39.64</v>
      </c>
      <c r="G21" s="33">
        <v>0</v>
      </c>
      <c r="H21" s="33">
        <v>0</v>
      </c>
      <c r="I21" s="33">
        <v>0</v>
      </c>
      <c r="J21" s="33">
        <v>0</v>
      </c>
      <c r="K21" s="21"/>
      <c r="L21" s="21"/>
      <c r="M21" s="21"/>
      <c r="N21" s="21"/>
      <c r="O21" s="21"/>
      <c r="P21" s="21"/>
      <c r="Q21" s="21"/>
      <c r="R21" s="21"/>
      <c r="S21" s="21">
        <v>0</v>
      </c>
      <c r="T21" s="21">
        <v>0</v>
      </c>
      <c r="U21" s="21"/>
      <c r="V21" s="21"/>
      <c r="W21" s="21">
        <v>39.64</v>
      </c>
    </row>
    <row r="22" spans="1:23" ht="12.75">
      <c r="A22" s="21" t="s">
        <v>171</v>
      </c>
      <c r="B22" s="31">
        <v>2000</v>
      </c>
      <c r="C22" s="31" t="s">
        <v>11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32">
        <v>27.47</v>
      </c>
      <c r="T22" s="21">
        <v>0</v>
      </c>
      <c r="U22" s="21"/>
      <c r="V22" s="21"/>
      <c r="W22" s="21">
        <v>27.47</v>
      </c>
    </row>
    <row r="23" spans="1:23" ht="12.75">
      <c r="A23" s="21" t="s">
        <v>172</v>
      </c>
      <c r="B23" s="31">
        <v>2000</v>
      </c>
      <c r="C23" s="31" t="s">
        <v>51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32">
        <v>22.35</v>
      </c>
      <c r="T23" s="21">
        <v>0</v>
      </c>
      <c r="U23" s="21"/>
      <c r="V23" s="21"/>
      <c r="W23" s="21">
        <v>22.35</v>
      </c>
    </row>
    <row r="24" spans="1:23" ht="12.75">
      <c r="A24" s="34" t="s">
        <v>173</v>
      </c>
      <c r="B24" s="31">
        <v>2000</v>
      </c>
      <c r="C24" s="31" t="s">
        <v>18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32">
        <v>22.1</v>
      </c>
      <c r="T24" s="21">
        <v>0</v>
      </c>
      <c r="U24" s="21"/>
      <c r="V24" s="21"/>
      <c r="W24" s="21">
        <v>22.1</v>
      </c>
    </row>
    <row r="25" spans="1:23" ht="12.75">
      <c r="A25" s="34" t="s">
        <v>174</v>
      </c>
      <c r="B25" s="31">
        <v>1999</v>
      </c>
      <c r="C25" s="31" t="s">
        <v>51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32">
        <v>15.73</v>
      </c>
      <c r="T25" s="21">
        <v>0</v>
      </c>
      <c r="U25" s="21"/>
      <c r="V25" s="21"/>
      <c r="W25" s="21">
        <v>15.73</v>
      </c>
    </row>
    <row r="26" spans="1:23" ht="12.75">
      <c r="A26" s="34" t="s">
        <v>28</v>
      </c>
      <c r="B26" s="21">
        <v>2000</v>
      </c>
      <c r="C26" s="21" t="s">
        <v>18</v>
      </c>
      <c r="D26" s="43">
        <v>11.29</v>
      </c>
      <c r="E26" s="33"/>
      <c r="F26" s="33"/>
      <c r="G26" s="33"/>
      <c r="H26" s="33"/>
      <c r="I26" s="33"/>
      <c r="J26" s="33"/>
      <c r="K26" s="21"/>
      <c r="L26" s="21"/>
      <c r="M26" s="21"/>
      <c r="N26" s="21"/>
      <c r="O26" s="21"/>
      <c r="P26" s="21"/>
      <c r="Q26" s="21"/>
      <c r="R26" s="21"/>
      <c r="S26" s="21">
        <v>0</v>
      </c>
      <c r="T26" s="21">
        <v>0</v>
      </c>
      <c r="U26" s="21"/>
      <c r="V26" s="21"/>
      <c r="W26" s="21">
        <v>11.29</v>
      </c>
    </row>
    <row r="27" spans="1:23" ht="12.75">
      <c r="A27" s="34" t="s">
        <v>25</v>
      </c>
      <c r="B27" s="21">
        <v>2000</v>
      </c>
      <c r="C27" s="21" t="s">
        <v>18</v>
      </c>
      <c r="D27" s="33"/>
      <c r="E27" s="33"/>
      <c r="F27" s="33"/>
      <c r="G27" s="33"/>
      <c r="H27" s="33"/>
      <c r="I27" s="33"/>
      <c r="J27" s="33"/>
      <c r="K27" s="21"/>
      <c r="L27" s="21"/>
      <c r="M27" s="21"/>
      <c r="N27" s="21"/>
      <c r="O27" s="21"/>
      <c r="P27" s="21"/>
      <c r="Q27" s="21"/>
      <c r="R27" s="21"/>
      <c r="S27" s="21">
        <v>0</v>
      </c>
      <c r="T27" s="21">
        <v>0</v>
      </c>
      <c r="U27" s="21"/>
      <c r="V27" s="21"/>
      <c r="W27" s="21">
        <v>0</v>
      </c>
    </row>
    <row r="28" spans="1:23" ht="12.75">
      <c r="A28" s="34" t="s">
        <v>29</v>
      </c>
      <c r="B28" s="21">
        <v>1999</v>
      </c>
      <c r="C28" s="21" t="s">
        <v>18</v>
      </c>
      <c r="D28" s="33">
        <v>0</v>
      </c>
      <c r="E28" s="33"/>
      <c r="F28" s="33"/>
      <c r="G28" s="33"/>
      <c r="H28" s="33"/>
      <c r="I28" s="33"/>
      <c r="J28" s="33"/>
      <c r="K28" s="21"/>
      <c r="L28" s="21"/>
      <c r="M28" s="21"/>
      <c r="N28" s="21"/>
      <c r="O28" s="21"/>
      <c r="P28" s="21"/>
      <c r="Q28" s="21"/>
      <c r="R28" s="21"/>
      <c r="S28" s="21">
        <v>0</v>
      </c>
      <c r="T28" s="21">
        <v>0</v>
      </c>
      <c r="U28" s="21"/>
      <c r="V28" s="21"/>
      <c r="W28" s="21">
        <v>0</v>
      </c>
    </row>
    <row r="29" spans="1:23" ht="12.75">
      <c r="A29" s="34" t="s">
        <v>175</v>
      </c>
      <c r="B29" s="31">
        <v>2000</v>
      </c>
      <c r="C29" s="31" t="s">
        <v>39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31">
        <v>0</v>
      </c>
      <c r="T29" s="21">
        <v>0</v>
      </c>
      <c r="U29" s="21"/>
      <c r="V29" s="21"/>
      <c r="W29" s="21">
        <v>0</v>
      </c>
    </row>
  </sheetData>
  <mergeCells count="9">
    <mergeCell ref="D3:F3"/>
    <mergeCell ref="G3:J3"/>
    <mergeCell ref="A1:W1"/>
    <mergeCell ref="A2:W2"/>
    <mergeCell ref="U3:V3"/>
    <mergeCell ref="K3:L3"/>
    <mergeCell ref="M3:O3"/>
    <mergeCell ref="P3:R3"/>
    <mergeCell ref="S3:T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view="pageBreakPreview" zoomScaleSheetLayoutView="100" workbookViewId="0" topLeftCell="A1">
      <selection activeCell="V12" sqref="V12"/>
    </sheetView>
  </sheetViews>
  <sheetFormatPr defaultColWidth="9.140625" defaultRowHeight="12.75"/>
  <cols>
    <col min="1" max="1" width="13.8515625" style="0" customWidth="1"/>
    <col min="2" max="2" width="5.421875" style="0" customWidth="1"/>
    <col min="3" max="3" width="11.140625" style="0" customWidth="1"/>
    <col min="4" max="5" width="4.8515625" style="0" customWidth="1"/>
    <col min="6" max="6" width="4.421875" style="0" customWidth="1"/>
    <col min="7" max="7" width="4.8515625" style="0" customWidth="1"/>
    <col min="8" max="8" width="5.140625" style="0" customWidth="1"/>
    <col min="9" max="20" width="5.28125" style="0" customWidth="1"/>
    <col min="21" max="21" width="6.8515625" style="0" customWidth="1"/>
    <col min="22" max="22" width="5.28125" style="0" customWidth="1"/>
  </cols>
  <sheetData>
    <row r="1" spans="1:32" ht="21" customHeight="1" thickBot="1">
      <c r="A1" s="74" t="s">
        <v>0</v>
      </c>
      <c r="B1" s="75"/>
      <c r="C1" s="75"/>
      <c r="D1" s="75"/>
      <c r="E1" s="75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 customHeight="1" thickBot="1">
      <c r="A2" s="81" t="s">
        <v>31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2"/>
      <c r="X2" s="3" t="s">
        <v>102</v>
      </c>
      <c r="Y2" s="4" t="s">
        <v>103</v>
      </c>
      <c r="Z2" s="4" t="s">
        <v>104</v>
      </c>
      <c r="AA2" s="5" t="s">
        <v>105</v>
      </c>
      <c r="AB2" s="2"/>
      <c r="AC2" s="6" t="s">
        <v>106</v>
      </c>
      <c r="AD2" s="7" t="s">
        <v>107</v>
      </c>
      <c r="AE2" s="8" t="s">
        <v>108</v>
      </c>
      <c r="AF2" s="8" t="s">
        <v>109</v>
      </c>
    </row>
    <row r="3" spans="1:32" ht="20.25" customHeight="1" thickBot="1">
      <c r="A3" s="21" t="s">
        <v>2</v>
      </c>
      <c r="B3" s="22" t="s">
        <v>3</v>
      </c>
      <c r="C3" s="21" t="s">
        <v>4</v>
      </c>
      <c r="D3" s="78" t="s">
        <v>163</v>
      </c>
      <c r="E3" s="79"/>
      <c r="F3" s="80"/>
      <c r="G3" s="70" t="s">
        <v>30</v>
      </c>
      <c r="H3" s="73"/>
      <c r="I3" s="73"/>
      <c r="J3" s="71"/>
      <c r="K3" s="70" t="s">
        <v>143</v>
      </c>
      <c r="L3" s="72"/>
      <c r="M3" s="70" t="s">
        <v>164</v>
      </c>
      <c r="N3" s="73"/>
      <c r="O3" s="71"/>
      <c r="P3" s="70" t="s">
        <v>165</v>
      </c>
      <c r="Q3" s="73"/>
      <c r="R3" s="71"/>
      <c r="S3" s="70" t="s">
        <v>166</v>
      </c>
      <c r="T3" s="71"/>
      <c r="U3" s="22" t="s">
        <v>169</v>
      </c>
      <c r="V3" s="45"/>
      <c r="W3" s="2"/>
      <c r="X3" s="9">
        <v>0.018703703703703705</v>
      </c>
      <c r="Y3" s="10">
        <v>0.012488425925925925</v>
      </c>
      <c r="Z3" s="10">
        <v>0.015659722222222224</v>
      </c>
      <c r="AA3" s="11">
        <v>0.014884259259259259</v>
      </c>
      <c r="AB3" s="2"/>
      <c r="AC3" s="12" t="e">
        <f>(HOUR(#REF!)*60+MINUTE(#REF!))*60+SECOND(#REF!)</f>
        <v>#REF!</v>
      </c>
      <c r="AD3" s="13" t="e">
        <f>(HOUR(G4)*60+MINUTE(G4))*60+SECOND(G4)</f>
        <v>#VALUE!</v>
      </c>
      <c r="AE3" s="13" t="e">
        <f>(HOUR(#REF!)*60+MINUTE(#REF!))*60+SECOND(#REF!)</f>
        <v>#REF!</v>
      </c>
      <c r="AF3" s="14" t="e">
        <f>(HOUR(J4)*60+MINUTE(J4))*60+SECOND(J4)</f>
        <v>#VALUE!</v>
      </c>
    </row>
    <row r="4" spans="1:32" ht="12.75">
      <c r="A4" s="21"/>
      <c r="B4" s="21"/>
      <c r="C4" s="21"/>
      <c r="D4" s="23" t="s">
        <v>135</v>
      </c>
      <c r="E4" s="25" t="s">
        <v>136</v>
      </c>
      <c r="F4" s="25" t="s">
        <v>137</v>
      </c>
      <c r="G4" s="23" t="s">
        <v>138</v>
      </c>
      <c r="H4" s="23" t="s">
        <v>139</v>
      </c>
      <c r="I4" s="26" t="s">
        <v>140</v>
      </c>
      <c r="J4" s="46" t="s">
        <v>141</v>
      </c>
      <c r="K4" s="44" t="s">
        <v>144</v>
      </c>
      <c r="L4" s="38" t="s">
        <v>145</v>
      </c>
      <c r="M4" s="31" t="s">
        <v>147</v>
      </c>
      <c r="N4" s="31" t="s">
        <v>148</v>
      </c>
      <c r="O4" s="38" t="s">
        <v>149</v>
      </c>
      <c r="P4" s="38" t="s">
        <v>152</v>
      </c>
      <c r="Q4" s="38" t="s">
        <v>151</v>
      </c>
      <c r="R4" s="21" t="s">
        <v>150</v>
      </c>
      <c r="S4" s="39" t="s">
        <v>154</v>
      </c>
      <c r="T4" s="39" t="s">
        <v>155</v>
      </c>
      <c r="U4" s="54"/>
      <c r="V4" s="52"/>
      <c r="W4" s="2"/>
      <c r="X4" s="15">
        <f>(HOUR(X3)*60+MINUTE(X3))*60+SECOND(X3)</f>
        <v>1616</v>
      </c>
      <c r="Y4" s="15">
        <f>(HOUR(Y3)*60+MINUTE(Y3))*60+SECOND(Y3)</f>
        <v>1079</v>
      </c>
      <c r="Z4" s="15">
        <f>(HOUR(Z3)*60+MINUTE(Z3))*60+SECOND(Z3)</f>
        <v>1353</v>
      </c>
      <c r="AA4" s="15">
        <f>(HOUR(AA3)*60+MINUTE(AA3))*60+SECOND(AA3)</f>
        <v>1286</v>
      </c>
      <c r="AB4" s="2"/>
      <c r="AC4" s="16" t="e">
        <f>(HOUR(#REF!)*60+MINUTE(#REF!))*60+SECOND(#REF!)</f>
        <v>#REF!</v>
      </c>
      <c r="AD4" s="17">
        <f aca="true" t="shared" si="0" ref="AD4:AD50">(HOUR(G5)*60+MINUTE(G5))*60+SECOND(G5)</f>
        <v>43200</v>
      </c>
      <c r="AE4" s="17" t="e">
        <f>(HOUR(#REF!)*60+MINUTE(#REF!))*60+SECOND(#REF!)</f>
        <v>#REF!</v>
      </c>
      <c r="AF4" s="18">
        <f aca="true" t="shared" si="1" ref="AF4:AF50">(HOUR(J5)*60+MINUTE(J5))*60+SECOND(J5)</f>
        <v>26784</v>
      </c>
    </row>
    <row r="5" spans="1:32" ht="12.75">
      <c r="A5" s="21" t="s">
        <v>32</v>
      </c>
      <c r="B5" s="33">
        <v>1999</v>
      </c>
      <c r="C5" s="21" t="s">
        <v>33</v>
      </c>
      <c r="D5" s="43">
        <v>100</v>
      </c>
      <c r="E5" s="43">
        <v>100</v>
      </c>
      <c r="F5" s="43">
        <v>100</v>
      </c>
      <c r="G5" s="69">
        <v>113.5</v>
      </c>
      <c r="H5" s="43">
        <v>101.09</v>
      </c>
      <c r="I5" s="42">
        <v>83.64</v>
      </c>
      <c r="J5" s="47">
        <v>84.31</v>
      </c>
      <c r="K5" s="29">
        <v>81.98</v>
      </c>
      <c r="L5" s="29">
        <v>74.04</v>
      </c>
      <c r="M5" s="59">
        <v>98.6</v>
      </c>
      <c r="N5" s="29">
        <v>55</v>
      </c>
      <c r="O5" s="29">
        <v>59.35</v>
      </c>
      <c r="P5" s="29">
        <v>93.41</v>
      </c>
      <c r="Q5" s="30">
        <v>83.25</v>
      </c>
      <c r="R5" s="29">
        <v>25.56</v>
      </c>
      <c r="S5" s="29">
        <v>0</v>
      </c>
      <c r="T5" s="59">
        <v>100</v>
      </c>
      <c r="U5" s="42">
        <v>713.19</v>
      </c>
      <c r="V5" s="53"/>
      <c r="W5" s="2"/>
      <c r="X5" s="2"/>
      <c r="Y5" s="2"/>
      <c r="Z5" s="2"/>
      <c r="AA5" s="2"/>
      <c r="AB5" s="2"/>
      <c r="AC5" s="16" t="e">
        <f>(HOUR(#REF!)*60+MINUTE(#REF!))*60+SECOND(#REF!)</f>
        <v>#REF!</v>
      </c>
      <c r="AD5" s="17">
        <f t="shared" si="0"/>
        <v>16416</v>
      </c>
      <c r="AE5" s="17" t="e">
        <f>(HOUR(#REF!)*60+MINUTE(#REF!))*60+SECOND(#REF!)</f>
        <v>#REF!</v>
      </c>
      <c r="AF5" s="18">
        <f t="shared" si="1"/>
        <v>69120</v>
      </c>
    </row>
    <row r="6" spans="1:32" ht="13.5" thickBot="1">
      <c r="A6" s="21" t="s">
        <v>43</v>
      </c>
      <c r="B6" s="33">
        <v>1999</v>
      </c>
      <c r="C6" s="21" t="s">
        <v>44</v>
      </c>
      <c r="D6" s="33">
        <v>28.11</v>
      </c>
      <c r="E6" s="43">
        <v>79.01</v>
      </c>
      <c r="F6" s="43">
        <v>99.66</v>
      </c>
      <c r="G6" s="48">
        <v>101.19</v>
      </c>
      <c r="H6" s="33">
        <v>43.91</v>
      </c>
      <c r="I6" s="43">
        <v>101.45</v>
      </c>
      <c r="J6" s="43">
        <v>110.8</v>
      </c>
      <c r="K6" s="42"/>
      <c r="L6" s="42">
        <v>43.17</v>
      </c>
      <c r="M6" s="43">
        <v>75.15</v>
      </c>
      <c r="N6" s="42">
        <v>56.17</v>
      </c>
      <c r="O6" s="42">
        <v>47.5</v>
      </c>
      <c r="P6" s="42">
        <v>55.74</v>
      </c>
      <c r="Q6" s="43">
        <v>82.45</v>
      </c>
      <c r="R6" s="42">
        <v>0</v>
      </c>
      <c r="S6" s="42">
        <v>72.23</v>
      </c>
      <c r="T6" s="42">
        <v>57.07</v>
      </c>
      <c r="U6" s="42">
        <v>649.71</v>
      </c>
      <c r="V6" s="42"/>
      <c r="W6" s="2"/>
      <c r="X6" s="2"/>
      <c r="Y6" s="2"/>
      <c r="Z6" s="2"/>
      <c r="AA6" s="2"/>
      <c r="AB6" s="2"/>
      <c r="AC6" s="16" t="e">
        <f>(HOUR(#REF!)*60+MINUTE(#REF!))*60+SECOND(#REF!)</f>
        <v>#REF!</v>
      </c>
      <c r="AD6" s="17">
        <f t="shared" si="0"/>
        <v>81216</v>
      </c>
      <c r="AE6" s="17" t="e">
        <f>(HOUR(#REF!)*60+MINUTE(#REF!))*60+SECOND(#REF!)</f>
        <v>#REF!</v>
      </c>
      <c r="AF6" s="18">
        <f t="shared" si="1"/>
        <v>42336</v>
      </c>
    </row>
    <row r="7" spans="1:32" ht="13.5" thickBot="1">
      <c r="A7" s="21" t="s">
        <v>35</v>
      </c>
      <c r="B7" s="33">
        <v>2000</v>
      </c>
      <c r="C7" s="21" t="s">
        <v>9</v>
      </c>
      <c r="D7" s="43">
        <v>89.36</v>
      </c>
      <c r="E7" s="43">
        <v>99.95</v>
      </c>
      <c r="F7" s="43">
        <v>91.59</v>
      </c>
      <c r="G7" s="49">
        <v>56.94</v>
      </c>
      <c r="H7" s="33">
        <v>0</v>
      </c>
      <c r="I7" s="43">
        <v>107.95</v>
      </c>
      <c r="J7" s="43">
        <v>72.49</v>
      </c>
      <c r="K7" s="42"/>
      <c r="L7" s="42">
        <v>23.55</v>
      </c>
      <c r="M7" s="42"/>
      <c r="N7" s="42"/>
      <c r="O7" s="42"/>
      <c r="P7" s="42"/>
      <c r="Q7" s="42"/>
      <c r="R7" s="42"/>
      <c r="S7" s="43">
        <v>100</v>
      </c>
      <c r="T7" s="43">
        <v>65.42</v>
      </c>
      <c r="U7" s="42">
        <v>626.76</v>
      </c>
      <c r="V7" s="42"/>
      <c r="W7" s="2"/>
      <c r="X7" s="2"/>
      <c r="Y7" s="2"/>
      <c r="Z7" s="2"/>
      <c r="AA7" s="19" t="s">
        <v>110</v>
      </c>
      <c r="AB7" s="2"/>
      <c r="AC7" s="16" t="e">
        <f>(HOUR(#REF!)*60+MINUTE(#REF!))*60+SECOND(#REF!)</f>
        <v>#REF!</v>
      </c>
      <c r="AD7" s="17">
        <f t="shared" si="0"/>
        <v>59616</v>
      </c>
      <c r="AE7" s="17" t="e">
        <f>(HOUR(#REF!)*60+MINUTE(#REF!))*60+SECOND(#REF!)</f>
        <v>#REF!</v>
      </c>
      <c r="AF7" s="18">
        <f t="shared" si="1"/>
        <v>82944</v>
      </c>
    </row>
    <row r="8" spans="1:32" ht="13.5" thickBot="1">
      <c r="A8" s="21" t="s">
        <v>55</v>
      </c>
      <c r="B8" s="33">
        <v>1999</v>
      </c>
      <c r="C8" s="21" t="s">
        <v>16</v>
      </c>
      <c r="D8" s="33">
        <v>0</v>
      </c>
      <c r="E8" s="43">
        <v>82.17</v>
      </c>
      <c r="F8" s="43">
        <v>85.32</v>
      </c>
      <c r="G8" s="48">
        <v>103.69</v>
      </c>
      <c r="H8" s="33">
        <v>21.95</v>
      </c>
      <c r="I8" s="43">
        <v>97.16</v>
      </c>
      <c r="J8" s="43">
        <v>65.96</v>
      </c>
      <c r="K8" s="42"/>
      <c r="L8" s="42"/>
      <c r="M8" s="42"/>
      <c r="N8" s="42"/>
      <c r="O8" s="42"/>
      <c r="P8" s="42"/>
      <c r="Q8" s="42"/>
      <c r="R8" s="42"/>
      <c r="S8" s="43">
        <v>81.2</v>
      </c>
      <c r="T8" s="43">
        <v>47.05</v>
      </c>
      <c r="U8" s="42">
        <v>562.14</v>
      </c>
      <c r="V8" s="42"/>
      <c r="W8" s="2"/>
      <c r="X8" s="2"/>
      <c r="Y8" s="2"/>
      <c r="Z8" s="2"/>
      <c r="AA8" s="20">
        <v>1.2</v>
      </c>
      <c r="AB8" s="2"/>
      <c r="AC8" s="16" t="e">
        <f>(HOUR(#REF!)*60+MINUTE(#REF!))*60+SECOND(#REF!)</f>
        <v>#REF!</v>
      </c>
      <c r="AD8" s="17">
        <f t="shared" si="0"/>
        <v>50976</v>
      </c>
      <c r="AE8" s="17" t="e">
        <f>(HOUR(#REF!)*60+MINUTE(#REF!))*60+SECOND(#REF!)</f>
        <v>#REF!</v>
      </c>
      <c r="AF8" s="18">
        <f t="shared" si="1"/>
        <v>37152</v>
      </c>
    </row>
    <row r="9" spans="1:32" ht="12.75">
      <c r="A9" s="21" t="s">
        <v>60</v>
      </c>
      <c r="B9" s="33">
        <v>2000</v>
      </c>
      <c r="C9" s="21" t="s">
        <v>9</v>
      </c>
      <c r="D9" s="33">
        <v>0</v>
      </c>
      <c r="E9" s="43">
        <v>79.49</v>
      </c>
      <c r="F9" s="43">
        <v>87.64</v>
      </c>
      <c r="G9" s="48">
        <v>95.59</v>
      </c>
      <c r="H9" s="33">
        <v>37.52</v>
      </c>
      <c r="I9" s="43">
        <v>76.84</v>
      </c>
      <c r="J9" s="43">
        <v>98.43</v>
      </c>
      <c r="K9" s="42"/>
      <c r="L9" s="42"/>
      <c r="M9" s="42"/>
      <c r="N9" s="42"/>
      <c r="O9" s="42"/>
      <c r="P9" s="42"/>
      <c r="Q9" s="42"/>
      <c r="R9" s="42"/>
      <c r="S9" s="43">
        <v>76.21</v>
      </c>
      <c r="T9" s="43">
        <v>35.66</v>
      </c>
      <c r="U9" s="42">
        <v>549.18</v>
      </c>
      <c r="V9" s="42"/>
      <c r="W9" s="2"/>
      <c r="X9" s="2"/>
      <c r="Y9" s="2"/>
      <c r="Z9" s="2"/>
      <c r="AA9" s="2"/>
      <c r="AB9" s="2"/>
      <c r="AC9" s="16" t="e">
        <f>(HOUR(#REF!)*60+MINUTE(#REF!))*60+SECOND(#REF!)</f>
        <v>#REF!</v>
      </c>
      <c r="AD9" s="17">
        <f t="shared" si="0"/>
        <v>64800</v>
      </c>
      <c r="AE9" s="17" t="e">
        <f>(HOUR(#REF!)*60+MINUTE(#REF!))*60+SECOND(#REF!)</f>
        <v>#REF!</v>
      </c>
      <c r="AF9" s="18">
        <f t="shared" si="1"/>
        <v>10368</v>
      </c>
    </row>
    <row r="10" spans="1:32" ht="12.75">
      <c r="A10" s="21" t="s">
        <v>36</v>
      </c>
      <c r="B10" s="33">
        <v>1999</v>
      </c>
      <c r="C10" s="21" t="s">
        <v>18</v>
      </c>
      <c r="D10" s="43">
        <v>87.62</v>
      </c>
      <c r="E10" s="33"/>
      <c r="F10" s="43">
        <v>77.24</v>
      </c>
      <c r="G10" s="48">
        <v>82.75</v>
      </c>
      <c r="H10" s="43">
        <v>93.12</v>
      </c>
      <c r="I10" s="43">
        <v>7.17</v>
      </c>
      <c r="J10" s="43">
        <v>52.12</v>
      </c>
      <c r="K10" s="42"/>
      <c r="L10" s="42"/>
      <c r="M10" s="42"/>
      <c r="N10" s="42"/>
      <c r="O10" s="42"/>
      <c r="P10" s="42"/>
      <c r="Q10" s="42"/>
      <c r="R10" s="42"/>
      <c r="S10" s="42">
        <v>0</v>
      </c>
      <c r="T10" s="43">
        <v>64.44</v>
      </c>
      <c r="U10" s="42">
        <v>474.46</v>
      </c>
      <c r="V10" s="42"/>
      <c r="W10" s="2"/>
      <c r="X10" s="2"/>
      <c r="Y10" s="2"/>
      <c r="Z10" s="2"/>
      <c r="AA10" s="2"/>
      <c r="AB10" s="2"/>
      <c r="AC10" s="16" t="e">
        <f>(HOUR(#REF!)*60+MINUTE(#REF!))*60+SECOND(#REF!)</f>
        <v>#REF!</v>
      </c>
      <c r="AD10" s="17">
        <f t="shared" si="0"/>
        <v>0</v>
      </c>
      <c r="AE10" s="17" t="e">
        <f>(HOUR(#REF!)*60+MINUTE(#REF!))*60+SECOND(#REF!)</f>
        <v>#REF!</v>
      </c>
      <c r="AF10" s="18">
        <f t="shared" si="1"/>
        <v>18144</v>
      </c>
    </row>
    <row r="11" spans="1:32" ht="12.75">
      <c r="A11" s="21" t="s">
        <v>37</v>
      </c>
      <c r="B11" s="33">
        <v>1999</v>
      </c>
      <c r="C11" s="21" t="s">
        <v>16</v>
      </c>
      <c r="D11" s="43">
        <v>87.11</v>
      </c>
      <c r="E11" s="43">
        <v>40.67</v>
      </c>
      <c r="F11" s="43">
        <v>72.44</v>
      </c>
      <c r="G11" s="49">
        <v>0</v>
      </c>
      <c r="H11" s="33">
        <v>0</v>
      </c>
      <c r="I11" s="43">
        <v>75.58</v>
      </c>
      <c r="J11" s="43">
        <v>68.21</v>
      </c>
      <c r="K11" s="42"/>
      <c r="L11" s="42"/>
      <c r="M11" s="42"/>
      <c r="N11" s="42"/>
      <c r="O11" s="42"/>
      <c r="P11" s="42"/>
      <c r="Q11" s="42"/>
      <c r="R11" s="42"/>
      <c r="S11" s="42">
        <v>0</v>
      </c>
      <c r="T11" s="42">
        <v>0</v>
      </c>
      <c r="U11" s="42">
        <v>344.01</v>
      </c>
      <c r="V11" s="42"/>
      <c r="W11" s="2"/>
      <c r="X11" s="2"/>
      <c r="Y11" s="2"/>
      <c r="Z11" s="2"/>
      <c r="AA11" s="2"/>
      <c r="AB11" s="2"/>
      <c r="AC11" s="16" t="e">
        <f>(HOUR(#REF!)*60+MINUTE(#REF!))*60+SECOND(#REF!)</f>
        <v>#REF!</v>
      </c>
      <c r="AD11" s="17" t="e">
        <f t="shared" si="0"/>
        <v>#VALUE!</v>
      </c>
      <c r="AE11" s="17" t="e">
        <f>(HOUR(#REF!)*60+MINUTE(#REF!))*60+SECOND(#REF!)</f>
        <v>#REF!</v>
      </c>
      <c r="AF11" s="18">
        <f t="shared" si="1"/>
        <v>51840</v>
      </c>
    </row>
    <row r="12" spans="1:32" ht="12.75">
      <c r="A12" s="63" t="s">
        <v>90</v>
      </c>
      <c r="B12" s="63">
        <v>1999</v>
      </c>
      <c r="C12" s="63" t="s">
        <v>91</v>
      </c>
      <c r="D12" s="33"/>
      <c r="E12" s="33"/>
      <c r="F12" s="33"/>
      <c r="G12" s="48" t="s">
        <v>180</v>
      </c>
      <c r="H12" s="43">
        <v>107.58</v>
      </c>
      <c r="I12" s="33">
        <v>0</v>
      </c>
      <c r="J12" s="43">
        <v>68.6</v>
      </c>
      <c r="K12" s="33"/>
      <c r="L12" s="33"/>
      <c r="M12" s="33"/>
      <c r="N12" s="33"/>
      <c r="O12" s="33"/>
      <c r="P12" s="33"/>
      <c r="Q12" s="33"/>
      <c r="R12" s="33"/>
      <c r="S12" s="43">
        <v>89.54</v>
      </c>
      <c r="T12" s="33"/>
      <c r="U12" s="33">
        <v>309.97</v>
      </c>
      <c r="V12" s="42"/>
      <c r="W12" s="2"/>
      <c r="X12" s="2" t="s">
        <v>111</v>
      </c>
      <c r="Y12" s="2"/>
      <c r="Z12" s="2"/>
      <c r="AA12" s="2"/>
      <c r="AB12" s="2"/>
      <c r="AC12" s="16" t="e">
        <f>(HOUR(#REF!)*60+MINUTE(#REF!))*60+SECOND(#REF!)</f>
        <v>#REF!</v>
      </c>
      <c r="AD12" s="17">
        <f t="shared" si="0"/>
        <v>69120</v>
      </c>
      <c r="AE12" s="17" t="e">
        <f>(HOUR(#REF!)*60+MINUTE(#REF!))*60+SECOND(#REF!)</f>
        <v>#REF!</v>
      </c>
      <c r="AF12" s="18">
        <f t="shared" si="1"/>
        <v>77760</v>
      </c>
    </row>
    <row r="13" spans="1:32" ht="12.75">
      <c r="A13" s="21" t="s">
        <v>58</v>
      </c>
      <c r="B13" s="33">
        <v>1999</v>
      </c>
      <c r="C13" s="21" t="s">
        <v>51</v>
      </c>
      <c r="D13" s="33">
        <v>0</v>
      </c>
      <c r="E13" s="33"/>
      <c r="F13" s="33"/>
      <c r="G13" s="48">
        <v>83.8</v>
      </c>
      <c r="H13" s="43">
        <v>67.91</v>
      </c>
      <c r="I13" s="43">
        <v>19.85</v>
      </c>
      <c r="J13" s="43">
        <v>67.9</v>
      </c>
      <c r="K13" s="42"/>
      <c r="L13" s="42"/>
      <c r="M13" s="42"/>
      <c r="N13" s="42"/>
      <c r="O13" s="42"/>
      <c r="P13" s="42"/>
      <c r="Q13" s="42"/>
      <c r="R13" s="42"/>
      <c r="S13" s="43">
        <v>60.77</v>
      </c>
      <c r="T13" s="42">
        <v>0</v>
      </c>
      <c r="U13" s="42">
        <v>300.23</v>
      </c>
      <c r="V13" s="42"/>
      <c r="W13" s="2"/>
      <c r="X13" s="2" t="s">
        <v>112</v>
      </c>
      <c r="Y13" s="2"/>
      <c r="Z13" s="2"/>
      <c r="AA13" s="2"/>
      <c r="AB13" s="2"/>
      <c r="AC13" s="16" t="e">
        <f>(HOUR(#REF!)*60+MINUTE(#REF!))*60+SECOND(#REF!)</f>
        <v>#REF!</v>
      </c>
      <c r="AD13" s="17">
        <f t="shared" si="0"/>
        <v>0</v>
      </c>
      <c r="AE13" s="17" t="e">
        <f>(HOUR(#REF!)*60+MINUTE(#REF!))*60+SECOND(#REF!)</f>
        <v>#REF!</v>
      </c>
      <c r="AF13" s="18">
        <f t="shared" si="1"/>
        <v>53568</v>
      </c>
    </row>
    <row r="14" spans="1:32" ht="12.75">
      <c r="A14" s="21" t="s">
        <v>40</v>
      </c>
      <c r="B14" s="33">
        <v>2000</v>
      </c>
      <c r="C14" s="21" t="s">
        <v>18</v>
      </c>
      <c r="D14" s="43">
        <v>57.77</v>
      </c>
      <c r="E14" s="43">
        <v>32.26</v>
      </c>
      <c r="F14" s="43">
        <v>58.57</v>
      </c>
      <c r="G14" s="49">
        <v>0</v>
      </c>
      <c r="H14" s="43">
        <v>70.88</v>
      </c>
      <c r="I14" s="42">
        <v>0</v>
      </c>
      <c r="J14" s="43">
        <v>41.62</v>
      </c>
      <c r="K14" s="42"/>
      <c r="L14" s="42"/>
      <c r="M14" s="42"/>
      <c r="N14" s="42"/>
      <c r="O14" s="42"/>
      <c r="P14" s="42"/>
      <c r="Q14" s="42"/>
      <c r="R14" s="42"/>
      <c r="S14" s="42">
        <v>0</v>
      </c>
      <c r="T14" s="42">
        <v>0</v>
      </c>
      <c r="U14" s="42">
        <v>261.1</v>
      </c>
      <c r="V14" s="42"/>
      <c r="W14" s="2"/>
      <c r="X14" s="2" t="s">
        <v>113</v>
      </c>
      <c r="Y14" s="2"/>
      <c r="Z14" s="2"/>
      <c r="AA14" s="2"/>
      <c r="AB14" s="2"/>
      <c r="AC14" s="16" t="e">
        <f>(HOUR(#REF!)*60+MINUTE(#REF!))*60+SECOND(#REF!)</f>
        <v>#REF!</v>
      </c>
      <c r="AD14" s="17">
        <f t="shared" si="0"/>
        <v>0</v>
      </c>
      <c r="AE14" s="17" t="e">
        <f>(HOUR(#REF!)*60+MINUTE(#REF!))*60+SECOND(#REF!)</f>
        <v>#REF!</v>
      </c>
      <c r="AF14" s="18">
        <f t="shared" si="1"/>
        <v>69120</v>
      </c>
    </row>
    <row r="15" spans="1:32" ht="12.75">
      <c r="A15" s="21" t="s">
        <v>46</v>
      </c>
      <c r="B15" s="33">
        <v>1999</v>
      </c>
      <c r="C15" s="21" t="s">
        <v>18</v>
      </c>
      <c r="D15" s="43">
        <v>14</v>
      </c>
      <c r="E15" s="43">
        <v>64.19</v>
      </c>
      <c r="F15" s="33">
        <v>0</v>
      </c>
      <c r="G15" s="49">
        <v>0</v>
      </c>
      <c r="H15" s="33">
        <v>0</v>
      </c>
      <c r="I15" s="43">
        <v>68.71</v>
      </c>
      <c r="J15" s="43">
        <v>72.8</v>
      </c>
      <c r="K15" s="42"/>
      <c r="L15" s="42"/>
      <c r="M15" s="42"/>
      <c r="N15" s="42"/>
      <c r="O15" s="42"/>
      <c r="P15" s="42"/>
      <c r="Q15" s="42"/>
      <c r="R15" s="42"/>
      <c r="S15" s="42">
        <v>0</v>
      </c>
      <c r="T15" s="42"/>
      <c r="U15" s="42">
        <v>219.7</v>
      </c>
      <c r="V15" s="42"/>
      <c r="W15" s="2"/>
      <c r="X15" s="2" t="s">
        <v>114</v>
      </c>
      <c r="Y15" s="2"/>
      <c r="Z15" s="2"/>
      <c r="AA15" s="2"/>
      <c r="AB15" s="2"/>
      <c r="AC15" s="16" t="e">
        <f>(HOUR(#REF!)*60+MINUTE(#REF!))*60+SECOND(#REF!)</f>
        <v>#REF!</v>
      </c>
      <c r="AD15" s="17">
        <f t="shared" si="0"/>
        <v>31968</v>
      </c>
      <c r="AE15" s="17" t="e">
        <f>(HOUR(#REF!)*60+MINUTE(#REF!))*60+SECOND(#REF!)</f>
        <v>#REF!</v>
      </c>
      <c r="AF15" s="18">
        <f t="shared" si="1"/>
        <v>0</v>
      </c>
    </row>
    <row r="16" spans="1:32" ht="12.75">
      <c r="A16" s="21" t="s">
        <v>34</v>
      </c>
      <c r="B16" s="33">
        <v>1999</v>
      </c>
      <c r="C16" s="21" t="s">
        <v>18</v>
      </c>
      <c r="D16" s="43">
        <v>89.77</v>
      </c>
      <c r="E16" s="43">
        <v>24.66</v>
      </c>
      <c r="F16" s="33">
        <v>0</v>
      </c>
      <c r="G16" s="48">
        <v>1.37</v>
      </c>
      <c r="H16" s="33">
        <v>0</v>
      </c>
      <c r="I16" s="43">
        <v>87.85</v>
      </c>
      <c r="J16" s="33">
        <v>0</v>
      </c>
      <c r="K16" s="42"/>
      <c r="L16" s="43">
        <v>12.45</v>
      </c>
      <c r="M16" s="42"/>
      <c r="N16" s="42"/>
      <c r="O16" s="42"/>
      <c r="P16" s="42"/>
      <c r="Q16" s="42"/>
      <c r="R16" s="42"/>
      <c r="S16" s="42">
        <v>0</v>
      </c>
      <c r="T16" s="42"/>
      <c r="U16" s="42">
        <v>216.1</v>
      </c>
      <c r="V16" s="42"/>
      <c r="W16" s="2"/>
      <c r="X16" s="2" t="s">
        <v>115</v>
      </c>
      <c r="Y16" s="2"/>
      <c r="Z16" s="2"/>
      <c r="AA16" s="2"/>
      <c r="AB16" s="2"/>
      <c r="AC16" s="16" t="e">
        <f>(HOUR(#REF!)*60+MINUTE(#REF!))*60+SECOND(#REF!)</f>
        <v>#REF!</v>
      </c>
      <c r="AD16" s="17">
        <f t="shared" si="0"/>
        <v>46656</v>
      </c>
      <c r="AE16" s="17" t="e">
        <f>(HOUR(#REF!)*60+MINUTE(#REF!))*60+SECOND(#REF!)</f>
        <v>#REF!</v>
      </c>
      <c r="AF16" s="18">
        <f t="shared" si="1"/>
        <v>61344</v>
      </c>
    </row>
    <row r="17" spans="1:32" ht="12.75">
      <c r="A17" s="21" t="s">
        <v>41</v>
      </c>
      <c r="B17" s="33">
        <v>1999</v>
      </c>
      <c r="C17" s="21" t="s">
        <v>18</v>
      </c>
      <c r="D17" s="43">
        <v>41.51</v>
      </c>
      <c r="E17" s="33">
        <v>0</v>
      </c>
      <c r="F17" s="43">
        <v>61.47</v>
      </c>
      <c r="G17" s="48">
        <v>53.54</v>
      </c>
      <c r="H17" s="43">
        <v>43.45</v>
      </c>
      <c r="I17" s="33">
        <v>0</v>
      </c>
      <c r="J17" s="43">
        <v>7.71</v>
      </c>
      <c r="K17" s="42"/>
      <c r="L17" s="42"/>
      <c r="M17" s="42"/>
      <c r="N17" s="42"/>
      <c r="O17" s="42"/>
      <c r="P17" s="42"/>
      <c r="Q17" s="42"/>
      <c r="R17" s="42"/>
      <c r="S17" s="42">
        <v>0</v>
      </c>
      <c r="T17" s="42"/>
      <c r="U17" s="42">
        <v>207.68</v>
      </c>
      <c r="V17" s="42"/>
      <c r="W17" s="2"/>
      <c r="X17" s="2"/>
      <c r="Y17" s="2"/>
      <c r="Z17" s="2"/>
      <c r="AA17" s="2"/>
      <c r="AB17" s="2"/>
      <c r="AC17" s="16" t="e">
        <f>(HOUR(#REF!)*60+MINUTE(#REF!))*60+SECOND(#REF!)</f>
        <v>#REF!</v>
      </c>
      <c r="AD17" s="17">
        <f t="shared" si="0"/>
        <v>0</v>
      </c>
      <c r="AE17" s="17" t="e">
        <f>(HOUR(#REF!)*60+MINUTE(#REF!))*60+SECOND(#REF!)</f>
        <v>#REF!</v>
      </c>
      <c r="AF17" s="18">
        <f t="shared" si="1"/>
        <v>6912</v>
      </c>
    </row>
    <row r="18" spans="1:32" ht="12.75">
      <c r="A18" s="21" t="s">
        <v>53</v>
      </c>
      <c r="B18" s="33">
        <v>2000</v>
      </c>
      <c r="C18" s="21" t="s">
        <v>16</v>
      </c>
      <c r="D18" s="33">
        <v>0</v>
      </c>
      <c r="E18" s="43">
        <v>88.86</v>
      </c>
      <c r="F18" s="43">
        <v>10.83</v>
      </c>
      <c r="G18" s="49">
        <v>0</v>
      </c>
      <c r="H18" s="33">
        <v>0</v>
      </c>
      <c r="I18" s="43">
        <v>50.16</v>
      </c>
      <c r="J18" s="43">
        <v>49.08</v>
      </c>
      <c r="K18" s="42"/>
      <c r="L18" s="42"/>
      <c r="M18" s="42"/>
      <c r="N18" s="42"/>
      <c r="O18" s="42"/>
      <c r="P18" s="42"/>
      <c r="Q18" s="42"/>
      <c r="R18" s="42"/>
      <c r="S18" s="42">
        <v>0</v>
      </c>
      <c r="T18" s="42"/>
      <c r="U18" s="42">
        <v>198.93</v>
      </c>
      <c r="V18" s="42"/>
      <c r="W18" s="2"/>
      <c r="X18" s="2"/>
      <c r="Y18" s="2"/>
      <c r="Z18" s="2"/>
      <c r="AA18" s="2"/>
      <c r="AB18" s="2"/>
      <c r="AC18" s="16" t="e">
        <f>(HOUR(#REF!)*60+MINUTE(#REF!))*60+SECOND(#REF!)</f>
        <v>#REF!</v>
      </c>
      <c r="AD18" s="17">
        <f t="shared" si="0"/>
        <v>0</v>
      </c>
      <c r="AE18" s="17" t="e">
        <f>(HOUR(#REF!)*60+MINUTE(#REF!))*60+SECOND(#REF!)</f>
        <v>#REF!</v>
      </c>
      <c r="AF18" s="18">
        <f t="shared" si="1"/>
        <v>40608</v>
      </c>
    </row>
    <row r="19" spans="1:32" ht="12.75">
      <c r="A19" s="21" t="s">
        <v>42</v>
      </c>
      <c r="B19" s="33">
        <v>2000</v>
      </c>
      <c r="C19" s="21" t="s">
        <v>9</v>
      </c>
      <c r="D19" s="43">
        <v>29.85</v>
      </c>
      <c r="E19" s="43">
        <v>2.43</v>
      </c>
      <c r="F19" s="33">
        <v>0</v>
      </c>
      <c r="G19" s="49">
        <v>0</v>
      </c>
      <c r="H19" s="42">
        <v>0</v>
      </c>
      <c r="I19" s="43">
        <v>67.08</v>
      </c>
      <c r="J19" s="43">
        <v>35.47</v>
      </c>
      <c r="K19" s="42"/>
      <c r="L19" s="42"/>
      <c r="M19" s="42"/>
      <c r="N19" s="42"/>
      <c r="O19" s="42"/>
      <c r="P19" s="42"/>
      <c r="Q19" s="42"/>
      <c r="R19" s="42"/>
      <c r="S19" s="43">
        <v>49.69</v>
      </c>
      <c r="T19" s="42"/>
      <c r="U19" s="42">
        <v>183.52</v>
      </c>
      <c r="V19" s="42"/>
      <c r="W19" s="2"/>
      <c r="X19" s="2"/>
      <c r="Y19" s="2"/>
      <c r="Z19" s="2"/>
      <c r="AA19" s="2"/>
      <c r="AB19" s="2"/>
      <c r="AC19" s="16" t="e">
        <f>(HOUR(#REF!)*60+MINUTE(#REF!))*60+SECOND(#REF!)</f>
        <v>#REF!</v>
      </c>
      <c r="AD19" s="17">
        <f t="shared" si="0"/>
        <v>0</v>
      </c>
      <c r="AE19" s="17" t="e">
        <f>(HOUR(#REF!)*60+MINUTE(#REF!))*60+SECOND(#REF!)</f>
        <v>#REF!</v>
      </c>
      <c r="AF19" s="18">
        <f t="shared" si="1"/>
        <v>0</v>
      </c>
    </row>
    <row r="20" spans="1:32" ht="12.75">
      <c r="A20" s="21" t="s">
        <v>52</v>
      </c>
      <c r="B20" s="33">
        <v>2000</v>
      </c>
      <c r="C20" s="21" t="s">
        <v>18</v>
      </c>
      <c r="D20" s="33">
        <v>0</v>
      </c>
      <c r="E20" s="43">
        <v>47.6</v>
      </c>
      <c r="F20" s="43">
        <v>79</v>
      </c>
      <c r="G20" s="49">
        <v>0</v>
      </c>
      <c r="H20" s="43">
        <v>15.37</v>
      </c>
      <c r="I20" s="43">
        <v>39.14</v>
      </c>
      <c r="J20" s="42">
        <v>0</v>
      </c>
      <c r="K20" s="42"/>
      <c r="L20" s="42"/>
      <c r="M20" s="42"/>
      <c r="N20" s="42"/>
      <c r="O20" s="42"/>
      <c r="P20" s="42"/>
      <c r="Q20" s="42"/>
      <c r="R20" s="42"/>
      <c r="S20" s="42">
        <v>0</v>
      </c>
      <c r="T20" s="42"/>
      <c r="U20" s="42">
        <v>181.11</v>
      </c>
      <c r="V20" s="42"/>
      <c r="W20" s="2"/>
      <c r="X20" s="2"/>
      <c r="Y20" s="2"/>
      <c r="Z20" s="2"/>
      <c r="AA20" s="2"/>
      <c r="AB20" s="2"/>
      <c r="AC20" s="16" t="e">
        <f>(HOUR(#REF!)*60+MINUTE(#REF!))*60+SECOND(#REF!)</f>
        <v>#REF!</v>
      </c>
      <c r="AD20" s="17">
        <f t="shared" si="0"/>
        <v>57024</v>
      </c>
      <c r="AE20" s="17" t="e">
        <f>(HOUR(#REF!)*60+MINUTE(#REF!))*60+SECOND(#REF!)</f>
        <v>#REF!</v>
      </c>
      <c r="AF20" s="18">
        <f t="shared" si="1"/>
        <v>53568</v>
      </c>
    </row>
    <row r="21" spans="1:32" ht="12.75">
      <c r="A21" s="21" t="s">
        <v>38</v>
      </c>
      <c r="B21" s="33">
        <v>2000</v>
      </c>
      <c r="C21" s="21" t="s">
        <v>39</v>
      </c>
      <c r="D21" s="43">
        <v>60.12</v>
      </c>
      <c r="E21" s="33"/>
      <c r="F21" s="33">
        <v>0</v>
      </c>
      <c r="G21" s="48">
        <v>53.66</v>
      </c>
      <c r="H21" s="43">
        <v>26.02</v>
      </c>
      <c r="I21" s="33">
        <v>0</v>
      </c>
      <c r="J21" s="43">
        <v>27.62</v>
      </c>
      <c r="K21" s="42"/>
      <c r="L21" s="42"/>
      <c r="M21" s="42"/>
      <c r="N21" s="42"/>
      <c r="O21" s="42"/>
      <c r="P21" s="42"/>
      <c r="Q21" s="42"/>
      <c r="R21" s="42"/>
      <c r="S21" s="42">
        <v>0</v>
      </c>
      <c r="T21" s="42"/>
      <c r="U21" s="42">
        <v>167.42</v>
      </c>
      <c r="V21" s="42"/>
      <c r="W21" s="2"/>
      <c r="X21" s="2"/>
      <c r="Y21" s="2"/>
      <c r="Z21" s="2"/>
      <c r="AA21" s="2"/>
      <c r="AB21" s="2"/>
      <c r="AC21" s="16" t="e">
        <f>(HOUR(#REF!)*60+MINUTE(#REF!))*60+SECOND(#REF!)</f>
        <v>#REF!</v>
      </c>
      <c r="AD21" s="17">
        <f t="shared" si="0"/>
        <v>1728</v>
      </c>
      <c r="AE21" s="17" t="e">
        <f>(HOUR(#REF!)*60+MINUTE(#REF!))*60+SECOND(#REF!)</f>
        <v>#REF!</v>
      </c>
      <c r="AF21" s="18" t="e">
        <f t="shared" si="1"/>
        <v>#VALUE!</v>
      </c>
    </row>
    <row r="22" spans="1:32" ht="12.75">
      <c r="A22" s="63" t="s">
        <v>92</v>
      </c>
      <c r="B22" s="63">
        <v>2000</v>
      </c>
      <c r="C22" s="63" t="s">
        <v>178</v>
      </c>
      <c r="D22" s="33"/>
      <c r="E22" s="33"/>
      <c r="F22" s="33"/>
      <c r="G22" s="48">
        <v>55.02</v>
      </c>
      <c r="H22" s="43">
        <v>42.52</v>
      </c>
      <c r="I22" s="33">
        <v>0</v>
      </c>
      <c r="J22" s="43" t="s">
        <v>181</v>
      </c>
      <c r="K22" s="33"/>
      <c r="L22" s="33"/>
      <c r="M22" s="33"/>
      <c r="N22" s="33"/>
      <c r="O22" s="33"/>
      <c r="P22" s="33"/>
      <c r="Q22" s="33"/>
      <c r="R22" s="33"/>
      <c r="S22" s="33">
        <v>0</v>
      </c>
      <c r="T22" s="33"/>
      <c r="U22" s="33">
        <v>137.6</v>
      </c>
      <c r="V22" s="42"/>
      <c r="W22" s="2"/>
      <c r="X22" s="2"/>
      <c r="Y22" s="2"/>
      <c r="Z22" s="2"/>
      <c r="AA22" s="2"/>
      <c r="AB22" s="2"/>
      <c r="AC22" s="16" t="e">
        <f>(HOUR(#REF!)*60+MINUTE(#REF!))*60+SECOND(#REF!)</f>
        <v>#REF!</v>
      </c>
      <c r="AD22" s="17">
        <f t="shared" si="0"/>
        <v>23328</v>
      </c>
      <c r="AE22" s="17" t="e">
        <f>(HOUR(#REF!)*60+MINUTE(#REF!))*60+SECOND(#REF!)</f>
        <v>#REF!</v>
      </c>
      <c r="AF22" s="18">
        <f t="shared" si="1"/>
        <v>44064</v>
      </c>
    </row>
    <row r="23" spans="1:32" ht="12.75">
      <c r="A23" s="63" t="s">
        <v>93</v>
      </c>
      <c r="B23" s="63">
        <v>1999</v>
      </c>
      <c r="C23" s="63" t="s">
        <v>33</v>
      </c>
      <c r="D23" s="21"/>
      <c r="E23" s="21"/>
      <c r="F23" s="21"/>
      <c r="G23" s="48">
        <v>49.27</v>
      </c>
      <c r="H23" s="21">
        <v>0</v>
      </c>
      <c r="I23" s="32">
        <v>16.08</v>
      </c>
      <c r="J23" s="32">
        <v>60.51</v>
      </c>
      <c r="K23" s="21"/>
      <c r="L23" s="21"/>
      <c r="M23" s="21"/>
      <c r="N23" s="21"/>
      <c r="O23" s="21"/>
      <c r="P23" s="21"/>
      <c r="Q23" s="21"/>
      <c r="R23" s="21"/>
      <c r="S23" s="21">
        <v>0</v>
      </c>
      <c r="T23" s="21"/>
      <c r="U23" s="21">
        <v>125.86</v>
      </c>
      <c r="V23" s="42"/>
      <c r="W23" s="2"/>
      <c r="X23" s="2"/>
      <c r="Y23" s="2"/>
      <c r="Z23" s="2"/>
      <c r="AA23" s="2"/>
      <c r="AB23" s="2"/>
      <c r="AC23" s="16" t="e">
        <f>(HOUR(#REF!)*60+MINUTE(#REF!))*60+SECOND(#REF!)</f>
        <v>#REF!</v>
      </c>
      <c r="AD23" s="17">
        <f t="shared" si="0"/>
        <v>66528</v>
      </c>
      <c r="AE23" s="17" t="e">
        <f>(HOUR(#REF!)*60+MINUTE(#REF!))*60+SECOND(#REF!)</f>
        <v>#REF!</v>
      </c>
      <c r="AF23" s="18">
        <f t="shared" si="1"/>
        <v>0</v>
      </c>
    </row>
    <row r="24" spans="1:32" ht="12.75">
      <c r="A24" s="63" t="s">
        <v>95</v>
      </c>
      <c r="B24" s="63">
        <v>2000</v>
      </c>
      <c r="C24" s="63"/>
      <c r="D24" s="21"/>
      <c r="E24" s="21"/>
      <c r="F24" s="21"/>
      <c r="G24" s="48">
        <v>30.77</v>
      </c>
      <c r="H24" s="32">
        <v>10.45</v>
      </c>
      <c r="I24" s="21">
        <v>0</v>
      </c>
      <c r="J24" s="21">
        <v>0</v>
      </c>
      <c r="K24" s="21"/>
      <c r="L24" s="21"/>
      <c r="M24" s="21"/>
      <c r="N24" s="21"/>
      <c r="O24" s="21"/>
      <c r="P24" s="21"/>
      <c r="Q24" s="21"/>
      <c r="R24" s="21"/>
      <c r="S24" s="32">
        <v>81.82</v>
      </c>
      <c r="T24" s="21"/>
      <c r="U24" s="21">
        <v>123.04</v>
      </c>
      <c r="V24" s="33"/>
      <c r="W24" s="2"/>
      <c r="X24" s="2"/>
      <c r="Y24" s="2"/>
      <c r="Z24" s="2"/>
      <c r="AA24" s="2"/>
      <c r="AB24" s="2"/>
      <c r="AC24" s="16" t="e">
        <f>(HOUR(#REF!)*60+MINUTE(#REF!))*60+SECOND(#REF!)</f>
        <v>#REF!</v>
      </c>
      <c r="AD24" s="17">
        <f t="shared" si="0"/>
        <v>0</v>
      </c>
      <c r="AE24" s="17" t="e">
        <f>(HOUR(#REF!)*60+MINUTE(#REF!))*60+SECOND(#REF!)</f>
        <v>#REF!</v>
      </c>
      <c r="AF24" s="18">
        <f t="shared" si="1"/>
        <v>0</v>
      </c>
    </row>
    <row r="25" spans="1:32" ht="12.75">
      <c r="A25" s="21" t="s">
        <v>45</v>
      </c>
      <c r="B25" s="33">
        <v>2000</v>
      </c>
      <c r="C25" s="21" t="s">
        <v>20</v>
      </c>
      <c r="D25" s="43">
        <v>17.68</v>
      </c>
      <c r="E25" s="43">
        <v>61.61</v>
      </c>
      <c r="F25" s="33"/>
      <c r="G25" s="49">
        <v>0</v>
      </c>
      <c r="H25" s="42">
        <v>0</v>
      </c>
      <c r="I25" s="42">
        <v>0</v>
      </c>
      <c r="J25" s="33">
        <v>0</v>
      </c>
      <c r="K25" s="42"/>
      <c r="L25" s="42"/>
      <c r="M25" s="42"/>
      <c r="N25" s="42"/>
      <c r="O25" s="42"/>
      <c r="P25" s="42"/>
      <c r="Q25" s="42"/>
      <c r="R25" s="42"/>
      <c r="S25" s="42">
        <v>0</v>
      </c>
      <c r="T25" s="42"/>
      <c r="U25" s="42">
        <v>99.13</v>
      </c>
      <c r="V25" s="33"/>
      <c r="W25" s="2"/>
      <c r="X25" s="2"/>
      <c r="Y25" s="2"/>
      <c r="Z25" s="2"/>
      <c r="AA25" s="2"/>
      <c r="AB25" s="2"/>
      <c r="AC25" s="16" t="e">
        <f>(HOUR(#REF!)*60+MINUTE(#REF!))*60+SECOND(#REF!)</f>
        <v>#REF!</v>
      </c>
      <c r="AD25" s="17">
        <f t="shared" si="0"/>
        <v>0</v>
      </c>
      <c r="AE25" s="17" t="e">
        <f>(HOUR(#REF!)*60+MINUTE(#REF!))*60+SECOND(#REF!)</f>
        <v>#REF!</v>
      </c>
      <c r="AF25" s="18">
        <f t="shared" si="1"/>
        <v>0</v>
      </c>
    </row>
    <row r="26" spans="1:32" ht="12.75">
      <c r="A26" s="21" t="s">
        <v>57</v>
      </c>
      <c r="B26" s="33">
        <v>2001</v>
      </c>
      <c r="C26" s="21" t="s">
        <v>59</v>
      </c>
      <c r="D26" s="33">
        <v>0</v>
      </c>
      <c r="E26" s="43">
        <v>73.08</v>
      </c>
      <c r="F26" s="43">
        <v>15.58</v>
      </c>
      <c r="G26" s="49">
        <v>0</v>
      </c>
      <c r="H26" s="33">
        <v>0</v>
      </c>
      <c r="I26" s="33">
        <v>0</v>
      </c>
      <c r="J26" s="33">
        <v>0</v>
      </c>
      <c r="K26" s="33"/>
      <c r="L26" s="33"/>
      <c r="M26" s="33"/>
      <c r="N26" s="33"/>
      <c r="O26" s="33"/>
      <c r="P26" s="33"/>
      <c r="Q26" s="33"/>
      <c r="R26" s="33"/>
      <c r="S26" s="33">
        <v>0</v>
      </c>
      <c r="T26" s="33"/>
      <c r="U26" s="33">
        <v>88.66</v>
      </c>
      <c r="V26" s="33"/>
      <c r="W26" s="2"/>
      <c r="X26" s="2"/>
      <c r="Y26" s="2"/>
      <c r="Z26" s="2"/>
      <c r="AA26" s="2"/>
      <c r="AB26" s="2"/>
      <c r="AC26" s="16" t="e">
        <f>(HOUR(#REF!)*60+MINUTE(#REF!))*60+SECOND(#REF!)</f>
        <v>#REF!</v>
      </c>
      <c r="AD26" s="17">
        <f t="shared" si="0"/>
        <v>0</v>
      </c>
      <c r="AE26" s="17" t="e">
        <f>(HOUR(#REF!)*60+MINUTE(#REF!))*60+SECOND(#REF!)</f>
        <v>#REF!</v>
      </c>
      <c r="AF26" s="18">
        <f t="shared" si="1"/>
        <v>0</v>
      </c>
    </row>
    <row r="27" spans="1:32" ht="12.75">
      <c r="A27" s="21" t="s">
        <v>48</v>
      </c>
      <c r="B27" s="33">
        <v>2001</v>
      </c>
      <c r="C27" s="21" t="s">
        <v>49</v>
      </c>
      <c r="D27" s="43">
        <v>6.33</v>
      </c>
      <c r="E27" s="43">
        <v>73.75</v>
      </c>
      <c r="F27" s="43">
        <v>5.27</v>
      </c>
      <c r="G27" s="49">
        <v>0</v>
      </c>
      <c r="H27" s="33">
        <v>0</v>
      </c>
      <c r="I27" s="33">
        <v>0</v>
      </c>
      <c r="J27" s="33">
        <v>0</v>
      </c>
      <c r="K27" s="33"/>
      <c r="L27" s="33"/>
      <c r="M27" s="33"/>
      <c r="N27" s="33"/>
      <c r="O27" s="33"/>
      <c r="P27" s="33"/>
      <c r="Q27" s="33"/>
      <c r="R27" s="33"/>
      <c r="S27" s="33">
        <v>0</v>
      </c>
      <c r="T27" s="33"/>
      <c r="U27" s="33">
        <v>85.35</v>
      </c>
      <c r="V27" s="33"/>
      <c r="W27" s="2"/>
      <c r="X27" s="2"/>
      <c r="Y27" s="2"/>
      <c r="Z27" s="2"/>
      <c r="AA27" s="2"/>
      <c r="AB27" s="2"/>
      <c r="AC27" s="16" t="e">
        <f>(HOUR(#REF!)*60+MINUTE(#REF!))*60+SECOND(#REF!)</f>
        <v>#REF!</v>
      </c>
      <c r="AD27" s="17">
        <f t="shared" si="0"/>
        <v>0</v>
      </c>
      <c r="AE27" s="17" t="e">
        <f>(HOUR(#REF!)*60+MINUTE(#REF!))*60+SECOND(#REF!)</f>
        <v>#REF!</v>
      </c>
      <c r="AF27" s="18">
        <f t="shared" si="1"/>
        <v>22464</v>
      </c>
    </row>
    <row r="28" spans="1:32" ht="12.75">
      <c r="A28" s="63" t="s">
        <v>98</v>
      </c>
      <c r="B28" s="63">
        <v>2000</v>
      </c>
      <c r="C28" s="63"/>
      <c r="D28" s="21"/>
      <c r="E28" s="21"/>
      <c r="F28" s="21"/>
      <c r="G28" s="49">
        <v>0</v>
      </c>
      <c r="H28" s="32">
        <v>31.86</v>
      </c>
      <c r="I28" s="31">
        <v>0</v>
      </c>
      <c r="J28" s="32">
        <v>44.26</v>
      </c>
      <c r="K28" s="21"/>
      <c r="L28" s="21"/>
      <c r="M28" s="21"/>
      <c r="N28" s="21"/>
      <c r="O28" s="21"/>
      <c r="P28" s="21"/>
      <c r="Q28" s="21"/>
      <c r="R28" s="21"/>
      <c r="S28" s="21">
        <v>0</v>
      </c>
      <c r="T28" s="21"/>
      <c r="U28" s="21">
        <v>76.12</v>
      </c>
      <c r="V28" s="33"/>
      <c r="W28" s="2"/>
      <c r="X28" s="2"/>
      <c r="Y28" s="2"/>
      <c r="Z28" s="2"/>
      <c r="AA28" s="2"/>
      <c r="AB28" s="2"/>
      <c r="AC28" s="16" t="e">
        <f>(HOUR(#REF!)*60+MINUTE(#REF!))*60+SECOND(#REF!)</f>
        <v>#REF!</v>
      </c>
      <c r="AD28" s="17" t="e">
        <f>(HOUR(#REF!)*60+MINUTE(#REF!))*60+SECOND(#REF!)</f>
        <v>#REF!</v>
      </c>
      <c r="AE28" s="17" t="e">
        <f>(HOUR(#REF!)*60+MINUTE(#REF!))*60+SECOND(#REF!)</f>
        <v>#REF!</v>
      </c>
      <c r="AF28" s="18" t="e">
        <f>(HOUR(#REF!)*60+MINUTE(#REF!))*60+SECOND(#REF!)</f>
        <v>#REF!</v>
      </c>
    </row>
    <row r="29" spans="1:32" ht="12.75">
      <c r="A29" s="63" t="s">
        <v>97</v>
      </c>
      <c r="B29" s="63">
        <v>1999</v>
      </c>
      <c r="C29" s="63"/>
      <c r="D29" s="21"/>
      <c r="E29" s="21"/>
      <c r="F29" s="21"/>
      <c r="G29" s="49">
        <v>0</v>
      </c>
      <c r="H29" s="32" t="s">
        <v>179</v>
      </c>
      <c r="I29" s="31">
        <v>0</v>
      </c>
      <c r="J29" s="21">
        <v>0</v>
      </c>
      <c r="K29" s="21"/>
      <c r="L29" s="21"/>
      <c r="M29" s="21"/>
      <c r="N29" s="21"/>
      <c r="O29" s="21"/>
      <c r="P29" s="21"/>
      <c r="Q29" s="21"/>
      <c r="R29" s="21"/>
      <c r="S29" s="21">
        <v>0</v>
      </c>
      <c r="T29" s="21"/>
      <c r="U29" s="21">
        <v>61.15</v>
      </c>
      <c r="V29" s="33"/>
      <c r="W29" s="2"/>
      <c r="X29" s="2"/>
      <c r="Y29" s="2"/>
      <c r="Z29" s="2"/>
      <c r="AA29" s="2"/>
      <c r="AB29" s="2"/>
      <c r="AC29" s="16" t="e">
        <f>(HOUR(#REF!)*60+MINUTE(#REF!))*60+SECOND(#REF!)</f>
        <v>#REF!</v>
      </c>
      <c r="AD29" s="17" t="e">
        <f>(HOUR(#REF!)*60+MINUTE(#REF!))*60+SECOND(#REF!)</f>
        <v>#REF!</v>
      </c>
      <c r="AE29" s="17" t="e">
        <f>(HOUR(#REF!)*60+MINUTE(#REF!))*60+SECOND(#REF!)</f>
        <v>#REF!</v>
      </c>
      <c r="AF29" s="18" t="e">
        <f>(HOUR(#REF!)*60+MINUTE(#REF!))*60+SECOND(#REF!)</f>
        <v>#REF!</v>
      </c>
    </row>
    <row r="30" spans="1:32" ht="12.75">
      <c r="A30" s="34" t="s">
        <v>47</v>
      </c>
      <c r="B30" s="35">
        <v>2000</v>
      </c>
      <c r="C30" s="66" t="s">
        <v>18</v>
      </c>
      <c r="D30" s="43">
        <v>7.56</v>
      </c>
      <c r="E30" s="43">
        <v>38.09</v>
      </c>
      <c r="F30" s="43">
        <v>44.18</v>
      </c>
      <c r="G30" s="48">
        <v>18.33</v>
      </c>
      <c r="H30" s="42">
        <v>0</v>
      </c>
      <c r="I30" s="33">
        <v>0</v>
      </c>
      <c r="J30" s="43">
        <v>50.95</v>
      </c>
      <c r="K30" s="42"/>
      <c r="L30" s="42"/>
      <c r="M30" s="42"/>
      <c r="N30" s="42"/>
      <c r="O30" s="42"/>
      <c r="P30" s="42"/>
      <c r="Q30" s="42"/>
      <c r="R30" s="42"/>
      <c r="S30" s="42">
        <v>0</v>
      </c>
      <c r="T30" s="42"/>
      <c r="U30" s="42">
        <v>59.11</v>
      </c>
      <c r="V30" s="33"/>
      <c r="W30" s="2"/>
      <c r="X30" s="2"/>
      <c r="Y30" s="2"/>
      <c r="Z30" s="2"/>
      <c r="AA30" s="2"/>
      <c r="AB30" s="2"/>
      <c r="AC30" s="16" t="e">
        <f>(HOUR(#REF!)*60+MINUTE(#REF!))*60+SECOND(#REF!)</f>
        <v>#REF!</v>
      </c>
      <c r="AD30" s="17">
        <f t="shared" si="0"/>
        <v>0</v>
      </c>
      <c r="AE30" s="17" t="e">
        <f>(HOUR(#REF!)*60+MINUTE(#REF!))*60+SECOND(#REF!)</f>
        <v>#REF!</v>
      </c>
      <c r="AF30" s="18">
        <f t="shared" si="1"/>
        <v>0</v>
      </c>
    </row>
    <row r="31" spans="1:32" ht="12.75">
      <c r="A31" s="64" t="s">
        <v>50</v>
      </c>
      <c r="B31" s="65">
        <v>1999</v>
      </c>
      <c r="C31" s="67" t="s">
        <v>51</v>
      </c>
      <c r="D31" s="59">
        <v>3.47</v>
      </c>
      <c r="E31" s="28"/>
      <c r="F31" s="59">
        <v>44.84</v>
      </c>
      <c r="G31" s="50">
        <v>0</v>
      </c>
      <c r="H31" s="28">
        <v>0</v>
      </c>
      <c r="I31" s="28">
        <v>0</v>
      </c>
      <c r="J31" s="28">
        <v>0</v>
      </c>
      <c r="K31" s="28"/>
      <c r="L31" s="28"/>
      <c r="M31" s="28"/>
      <c r="N31" s="28"/>
      <c r="O31" s="28"/>
      <c r="P31" s="28"/>
      <c r="Q31" s="28"/>
      <c r="R31" s="28"/>
      <c r="S31" s="28">
        <v>0</v>
      </c>
      <c r="T31" s="28"/>
      <c r="U31" s="28">
        <v>48.31</v>
      </c>
      <c r="V31" s="28"/>
      <c r="W31" s="2"/>
      <c r="X31" s="2"/>
      <c r="Y31" s="2"/>
      <c r="Z31" s="2"/>
      <c r="AA31" s="2"/>
      <c r="AB31" s="2"/>
      <c r="AC31" s="16" t="e">
        <f>(HOUR(#REF!)*60+MINUTE(#REF!))*60+SECOND(#REF!)</f>
        <v>#REF!</v>
      </c>
      <c r="AD31" s="17">
        <f t="shared" si="0"/>
        <v>0</v>
      </c>
      <c r="AE31" s="17" t="e">
        <f>(HOUR(#REF!)*60+MINUTE(#REF!))*60+SECOND(#REF!)</f>
        <v>#REF!</v>
      </c>
      <c r="AF31" s="18">
        <f t="shared" si="1"/>
        <v>0</v>
      </c>
    </row>
    <row r="32" spans="1:32" ht="12.75">
      <c r="A32" s="34" t="s">
        <v>54</v>
      </c>
      <c r="B32" s="35">
        <v>1999</v>
      </c>
      <c r="C32" s="34" t="s">
        <v>51</v>
      </c>
      <c r="D32" s="33">
        <v>0</v>
      </c>
      <c r="E32" s="43">
        <v>43.97</v>
      </c>
      <c r="F32" s="33">
        <v>0</v>
      </c>
      <c r="G32" s="51">
        <v>0</v>
      </c>
      <c r="H32" s="33">
        <v>0</v>
      </c>
      <c r="I32" s="33">
        <v>0</v>
      </c>
      <c r="J32" s="33">
        <v>0</v>
      </c>
      <c r="K32" s="33"/>
      <c r="L32" s="33"/>
      <c r="M32" s="33"/>
      <c r="N32" s="33"/>
      <c r="O32" s="33"/>
      <c r="P32" s="33"/>
      <c r="Q32" s="33"/>
      <c r="R32" s="33"/>
      <c r="S32" s="33">
        <v>0</v>
      </c>
      <c r="T32" s="33"/>
      <c r="U32" s="33">
        <v>43.97</v>
      </c>
      <c r="V32" s="21"/>
      <c r="W32" s="2"/>
      <c r="X32" s="2"/>
      <c r="Y32" s="2"/>
      <c r="Z32" s="2"/>
      <c r="AA32" s="2"/>
      <c r="AB32" s="2"/>
      <c r="AC32" s="16" t="e">
        <f>(HOUR(#REF!)*60+MINUTE(#REF!))*60+SECOND(#REF!)</f>
        <v>#REF!</v>
      </c>
      <c r="AD32" s="17">
        <f t="shared" si="0"/>
        <v>16416</v>
      </c>
      <c r="AE32" s="17" t="e">
        <f>(HOUR(#REF!)*60+MINUTE(#REF!))*60+SECOND(#REF!)</f>
        <v>#REF!</v>
      </c>
      <c r="AF32" s="18">
        <f t="shared" si="1"/>
        <v>0</v>
      </c>
    </row>
    <row r="33" spans="1:32" ht="12.75">
      <c r="A33" s="55" t="s">
        <v>94</v>
      </c>
      <c r="B33" s="55">
        <v>1999</v>
      </c>
      <c r="C33" s="55"/>
      <c r="D33" s="21"/>
      <c r="E33" s="21"/>
      <c r="F33" s="21"/>
      <c r="G33" s="60">
        <v>38.19</v>
      </c>
      <c r="H33" s="21">
        <v>0</v>
      </c>
      <c r="I33" s="32">
        <v>2.85</v>
      </c>
      <c r="J33" s="31"/>
      <c r="K33" s="21"/>
      <c r="L33" s="21"/>
      <c r="M33" s="21"/>
      <c r="N33" s="21"/>
      <c r="O33" s="21"/>
      <c r="P33" s="21"/>
      <c r="Q33" s="21"/>
      <c r="R33" s="21"/>
      <c r="S33" s="21">
        <v>0</v>
      </c>
      <c r="T33" s="21"/>
      <c r="U33" s="21">
        <v>41.07</v>
      </c>
      <c r="V33" s="21"/>
      <c r="W33" s="2"/>
      <c r="X33" s="2"/>
      <c r="Y33" s="2"/>
      <c r="Z33" s="2"/>
      <c r="AA33" s="2"/>
      <c r="AB33" s="2"/>
      <c r="AC33" s="16" t="e">
        <f>(HOUR(#REF!)*60+MINUTE(#REF!))*60+SECOND(#REF!)</f>
        <v>#REF!</v>
      </c>
      <c r="AD33" s="17">
        <f t="shared" si="0"/>
        <v>0</v>
      </c>
      <c r="AE33" s="17" t="e">
        <f>(HOUR(#REF!)*60+MINUTE(#REF!))*60+SECOND(#REF!)</f>
        <v>#REF!</v>
      </c>
      <c r="AF33" s="18">
        <f t="shared" si="1"/>
        <v>0</v>
      </c>
    </row>
    <row r="34" spans="1:32" ht="12.75">
      <c r="A34" s="34" t="s">
        <v>56</v>
      </c>
      <c r="B34" s="35">
        <v>1999</v>
      </c>
      <c r="C34" s="34" t="s">
        <v>20</v>
      </c>
      <c r="D34" s="33">
        <v>0</v>
      </c>
      <c r="E34" s="33"/>
      <c r="F34" s="43">
        <v>0.57</v>
      </c>
      <c r="G34" s="51">
        <v>0</v>
      </c>
      <c r="H34" s="33">
        <v>0</v>
      </c>
      <c r="I34" s="33">
        <v>0</v>
      </c>
      <c r="J34" s="33">
        <v>0</v>
      </c>
      <c r="K34" s="33"/>
      <c r="L34" s="33"/>
      <c r="M34" s="33"/>
      <c r="N34" s="33"/>
      <c r="O34" s="33"/>
      <c r="P34" s="33"/>
      <c r="Q34" s="33"/>
      <c r="R34" s="33"/>
      <c r="S34" s="43">
        <v>31.51</v>
      </c>
      <c r="T34" s="33"/>
      <c r="U34" s="33">
        <v>32.08</v>
      </c>
      <c r="V34" s="21"/>
      <c r="W34" s="2"/>
      <c r="X34" s="2"/>
      <c r="Y34" s="2"/>
      <c r="Z34" s="2"/>
      <c r="AA34" s="2"/>
      <c r="AB34" s="2"/>
      <c r="AC34" s="16" t="e">
        <f>(HOUR(#REF!)*60+MINUTE(#REF!))*60+SECOND(#REF!)</f>
        <v>#REF!</v>
      </c>
      <c r="AD34" s="17">
        <f t="shared" si="0"/>
        <v>0</v>
      </c>
      <c r="AE34" s="17" t="e">
        <f>(HOUR(#REF!)*60+MINUTE(#REF!))*60+SECOND(#REF!)</f>
        <v>#REF!</v>
      </c>
      <c r="AF34" s="18">
        <f t="shared" si="1"/>
        <v>0</v>
      </c>
    </row>
    <row r="35" spans="1:32" ht="12.75">
      <c r="A35" s="62" t="s">
        <v>176</v>
      </c>
      <c r="B35" s="55">
        <v>1999</v>
      </c>
      <c r="C35" s="55" t="s">
        <v>178</v>
      </c>
      <c r="D35" s="21"/>
      <c r="E35" s="21"/>
      <c r="F35" s="21"/>
      <c r="G35" s="5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2">
        <v>21.92</v>
      </c>
      <c r="T35" s="21"/>
      <c r="U35" s="21">
        <v>21.92</v>
      </c>
      <c r="V35" s="21"/>
      <c r="W35" s="2"/>
      <c r="X35" s="2"/>
      <c r="Y35" s="2"/>
      <c r="Z35" s="2"/>
      <c r="AA35" s="2"/>
      <c r="AB35" s="2"/>
      <c r="AC35" s="16" t="e">
        <f>(HOUR(#REF!)*60+MINUTE(#REF!))*60+SECOND(#REF!)</f>
        <v>#REF!</v>
      </c>
      <c r="AD35" s="17">
        <f t="shared" si="0"/>
        <v>0</v>
      </c>
      <c r="AE35" s="17" t="e">
        <f>(HOUR(#REF!)*60+MINUTE(#REF!))*60+SECOND(#REF!)</f>
        <v>#REF!</v>
      </c>
      <c r="AF35" s="18">
        <f t="shared" si="1"/>
        <v>0</v>
      </c>
    </row>
    <row r="36" spans="1:32" ht="12.75">
      <c r="A36" s="55" t="s">
        <v>100</v>
      </c>
      <c r="B36" s="55">
        <v>2000</v>
      </c>
      <c r="C36" s="55" t="s">
        <v>177</v>
      </c>
      <c r="D36" s="21"/>
      <c r="E36" s="21"/>
      <c r="F36" s="21"/>
      <c r="G36" s="51">
        <v>0</v>
      </c>
      <c r="H36" s="21">
        <v>0</v>
      </c>
      <c r="I36" s="21">
        <v>0</v>
      </c>
      <c r="J36" s="21">
        <v>0</v>
      </c>
      <c r="K36" s="21"/>
      <c r="L36" s="21"/>
      <c r="M36" s="21"/>
      <c r="N36" s="21"/>
      <c r="O36" s="21"/>
      <c r="P36" s="21"/>
      <c r="Q36" s="21"/>
      <c r="R36" s="21"/>
      <c r="S36" s="32">
        <v>14.07</v>
      </c>
      <c r="T36" s="21"/>
      <c r="U36" s="21">
        <v>14.07</v>
      </c>
      <c r="V36" s="21"/>
      <c r="W36" s="2"/>
      <c r="X36" s="2"/>
      <c r="Y36" s="2"/>
      <c r="Z36" s="2"/>
      <c r="AA36" s="2"/>
      <c r="AB36" s="2"/>
      <c r="AC36" s="16" t="e">
        <f>(HOUR(#REF!)*60+MINUTE(#REF!))*60+SECOND(#REF!)</f>
        <v>#REF!</v>
      </c>
      <c r="AD36" s="17">
        <f t="shared" si="0"/>
        <v>0</v>
      </c>
      <c r="AE36" s="17" t="e">
        <f>(HOUR(#REF!)*60+MINUTE(#REF!))*60+SECOND(#REF!)</f>
        <v>#REF!</v>
      </c>
      <c r="AF36" s="18">
        <f t="shared" si="1"/>
        <v>0</v>
      </c>
    </row>
    <row r="37" spans="1:32" ht="12.75">
      <c r="A37" s="34" t="s">
        <v>61</v>
      </c>
      <c r="B37" s="35">
        <v>1999</v>
      </c>
      <c r="C37" s="34" t="s">
        <v>18</v>
      </c>
      <c r="D37" s="33">
        <v>0</v>
      </c>
      <c r="E37" s="43">
        <v>9.41</v>
      </c>
      <c r="F37" s="33"/>
      <c r="G37" s="51">
        <v>0</v>
      </c>
      <c r="H37" s="33">
        <v>0</v>
      </c>
      <c r="I37" s="33">
        <v>0</v>
      </c>
      <c r="J37" s="33">
        <v>0</v>
      </c>
      <c r="K37" s="33"/>
      <c r="L37" s="33"/>
      <c r="M37" s="33"/>
      <c r="N37" s="33"/>
      <c r="O37" s="33"/>
      <c r="P37" s="33"/>
      <c r="Q37" s="33"/>
      <c r="R37" s="33"/>
      <c r="S37" s="33">
        <v>0</v>
      </c>
      <c r="T37" s="33"/>
      <c r="U37" s="33">
        <v>9.41</v>
      </c>
      <c r="V37" s="21"/>
      <c r="W37" s="2"/>
      <c r="X37" s="2"/>
      <c r="Y37" s="2"/>
      <c r="Z37" s="2"/>
      <c r="AA37" s="2"/>
      <c r="AB37" s="2"/>
      <c r="AC37" s="16" t="e">
        <f>(HOUR(#REF!)*60+MINUTE(#REF!))*60+SECOND(#REF!)</f>
        <v>#REF!</v>
      </c>
      <c r="AD37" s="17">
        <f t="shared" si="0"/>
        <v>0</v>
      </c>
      <c r="AE37" s="17" t="e">
        <f>(HOUR(#REF!)*60+MINUTE(#REF!))*60+SECOND(#REF!)</f>
        <v>#REF!</v>
      </c>
      <c r="AF37" s="18">
        <f t="shared" si="1"/>
        <v>0</v>
      </c>
    </row>
    <row r="38" spans="1:32" ht="12.75">
      <c r="A38" s="55" t="s">
        <v>96</v>
      </c>
      <c r="B38" s="55">
        <v>1999</v>
      </c>
      <c r="C38" s="55"/>
      <c r="D38" s="21"/>
      <c r="E38" s="21"/>
      <c r="F38" s="21"/>
      <c r="G38" s="51">
        <v>0</v>
      </c>
      <c r="H38" s="21">
        <v>0</v>
      </c>
      <c r="I38" s="21">
        <v>0</v>
      </c>
      <c r="J38" s="31">
        <v>0</v>
      </c>
      <c r="K38" s="21"/>
      <c r="L38" s="21"/>
      <c r="M38" s="21"/>
      <c r="N38" s="21"/>
      <c r="O38" s="21"/>
      <c r="P38" s="21"/>
      <c r="Q38" s="21"/>
      <c r="R38" s="21"/>
      <c r="S38" s="21">
        <v>0</v>
      </c>
      <c r="T38" s="21"/>
      <c r="U38" s="21">
        <v>0</v>
      </c>
      <c r="V38" s="21"/>
      <c r="W38" s="2"/>
      <c r="X38" s="2"/>
      <c r="Y38" s="2"/>
      <c r="Z38" s="2"/>
      <c r="AA38" s="2"/>
      <c r="AB38" s="2"/>
      <c r="AC38" s="16" t="e">
        <f>(HOUR(#REF!)*60+MINUTE(#REF!))*60+SECOND(#REF!)</f>
        <v>#REF!</v>
      </c>
      <c r="AD38" s="17">
        <f t="shared" si="0"/>
        <v>0</v>
      </c>
      <c r="AE38" s="17" t="e">
        <f>(HOUR(#REF!)*60+MINUTE(#REF!))*60+SECOND(#REF!)</f>
        <v>#REF!</v>
      </c>
      <c r="AF38" s="18">
        <f t="shared" si="1"/>
        <v>0</v>
      </c>
    </row>
    <row r="39" spans="1:32" ht="12.75">
      <c r="A39" s="55" t="s">
        <v>99</v>
      </c>
      <c r="B39" s="55">
        <v>2000</v>
      </c>
      <c r="C39" s="55"/>
      <c r="D39" s="21"/>
      <c r="E39" s="21"/>
      <c r="F39" s="21"/>
      <c r="G39" s="51">
        <v>0</v>
      </c>
      <c r="H39" s="21">
        <v>0</v>
      </c>
      <c r="I39" s="21">
        <v>0</v>
      </c>
      <c r="J39" s="21">
        <v>0</v>
      </c>
      <c r="K39" s="21"/>
      <c r="L39" s="21"/>
      <c r="M39" s="21"/>
      <c r="N39" s="21"/>
      <c r="O39" s="21"/>
      <c r="P39" s="21"/>
      <c r="Q39" s="21"/>
      <c r="R39" s="21"/>
      <c r="S39" s="21">
        <v>0</v>
      </c>
      <c r="T39" s="21"/>
      <c r="U39" s="21">
        <v>0</v>
      </c>
      <c r="V39" s="21"/>
      <c r="W39" s="2"/>
      <c r="X39" s="2"/>
      <c r="Y39" s="2"/>
      <c r="Z39" s="2"/>
      <c r="AA39" s="2"/>
      <c r="AB39" s="2"/>
      <c r="AC39" s="16" t="e">
        <f>(HOUR(#REF!)*60+MINUTE(#REF!))*60+SECOND(#REF!)</f>
        <v>#REF!</v>
      </c>
      <c r="AD39" s="17">
        <f>(HOUR(G46)*60+MINUTE(G46))*60+SECOND(G46)</f>
        <v>0</v>
      </c>
      <c r="AE39" s="17" t="e">
        <f>(HOUR(#REF!)*60+MINUTE(#REF!))*60+SECOND(#REF!)</f>
        <v>#REF!</v>
      </c>
      <c r="AF39" s="18">
        <f>(HOUR(J46)*60+MINUTE(J46))*60+SECOND(J46)</f>
        <v>0</v>
      </c>
    </row>
    <row r="40" spans="1:32" ht="12.75">
      <c r="A40" s="55" t="s">
        <v>101</v>
      </c>
      <c r="B40" s="55">
        <v>2000</v>
      </c>
      <c r="C40" s="55" t="s">
        <v>91</v>
      </c>
      <c r="D40" s="21"/>
      <c r="E40" s="21"/>
      <c r="F40" s="21"/>
      <c r="G40" s="51">
        <v>0</v>
      </c>
      <c r="H40" s="21">
        <v>0</v>
      </c>
      <c r="I40" s="21">
        <v>0</v>
      </c>
      <c r="J40" s="21">
        <v>0</v>
      </c>
      <c r="K40" s="21"/>
      <c r="L40" s="21"/>
      <c r="M40" s="21"/>
      <c r="N40" s="21"/>
      <c r="O40" s="21"/>
      <c r="P40" s="21"/>
      <c r="Q40" s="21"/>
      <c r="R40" s="21"/>
      <c r="S40" s="21">
        <v>0</v>
      </c>
      <c r="T40" s="21"/>
      <c r="U40" s="21">
        <v>0</v>
      </c>
      <c r="V40" s="21"/>
      <c r="W40" s="2"/>
      <c r="X40" s="2"/>
      <c r="Y40" s="2"/>
      <c r="Z40" s="2"/>
      <c r="AA40" s="2"/>
      <c r="AB40" s="2"/>
      <c r="AC40" s="16"/>
      <c r="AD40" s="17"/>
      <c r="AE40" s="17"/>
      <c r="AF40" s="18"/>
    </row>
    <row r="41" spans="1:32" ht="12.75">
      <c r="A41" s="61"/>
      <c r="B41" s="34"/>
      <c r="C41" s="34"/>
      <c r="D41" s="33" t="s">
        <v>7</v>
      </c>
      <c r="E41" s="33" t="s">
        <v>7</v>
      </c>
      <c r="F41" s="33" t="s">
        <v>7</v>
      </c>
      <c r="G41" s="68" t="s">
        <v>7</v>
      </c>
      <c r="H41" s="42" t="s">
        <v>7</v>
      </c>
      <c r="I41" s="42" t="s">
        <v>7</v>
      </c>
      <c r="J41" s="42" t="s">
        <v>7</v>
      </c>
      <c r="K41" s="33" t="s">
        <v>7</v>
      </c>
      <c r="L41" s="33" t="s">
        <v>7</v>
      </c>
      <c r="M41" s="33" t="s">
        <v>7</v>
      </c>
      <c r="N41" s="42" t="s">
        <v>7</v>
      </c>
      <c r="O41" s="42" t="s">
        <v>7</v>
      </c>
      <c r="P41" s="42" t="s">
        <v>7</v>
      </c>
      <c r="Q41" s="42" t="s">
        <v>7</v>
      </c>
      <c r="R41" s="33" t="s">
        <v>7</v>
      </c>
      <c r="S41" s="33" t="s">
        <v>7</v>
      </c>
      <c r="T41" s="33" t="s">
        <v>7</v>
      </c>
      <c r="U41" s="42"/>
      <c r="V41" s="21"/>
      <c r="W41" s="2"/>
      <c r="X41" s="2"/>
      <c r="Y41" s="2"/>
      <c r="Z41" s="2"/>
      <c r="AA41" s="2"/>
      <c r="AB41" s="2"/>
      <c r="AC41" s="16"/>
      <c r="AD41" s="17"/>
      <c r="AE41" s="17"/>
      <c r="AF41" s="18"/>
    </row>
    <row r="42" spans="1:32" ht="12.75">
      <c r="A42" s="55"/>
      <c r="B42" s="55"/>
      <c r="C42" s="55"/>
      <c r="D42" s="21"/>
      <c r="E42" s="21"/>
      <c r="F42" s="21"/>
      <c r="G42" s="5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"/>
      <c r="X42" s="2"/>
      <c r="Y42" s="2"/>
      <c r="Z42" s="2"/>
      <c r="AA42" s="2"/>
      <c r="AB42" s="2"/>
      <c r="AC42" s="16"/>
      <c r="AD42" s="17"/>
      <c r="AE42" s="17"/>
      <c r="AF42" s="18"/>
    </row>
    <row r="43" spans="1:32" ht="12.75">
      <c r="A43" s="55"/>
      <c r="B43" s="55"/>
      <c r="C43" s="55"/>
      <c r="D43" s="21"/>
      <c r="E43" s="21"/>
      <c r="F43" s="21"/>
      <c r="G43" s="5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"/>
      <c r="X43" s="2"/>
      <c r="Y43" s="2"/>
      <c r="Z43" s="2"/>
      <c r="AA43" s="2"/>
      <c r="AB43" s="2"/>
      <c r="AC43" s="16"/>
      <c r="AD43" s="17"/>
      <c r="AE43" s="17"/>
      <c r="AF43" s="18"/>
    </row>
    <row r="44" spans="1:32" ht="12.75">
      <c r="A44" s="55"/>
      <c r="B44" s="55"/>
      <c r="C44" s="55"/>
      <c r="D44" s="21"/>
      <c r="E44" s="21"/>
      <c r="F44" s="21"/>
      <c r="G44" s="5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"/>
      <c r="X44" s="2"/>
      <c r="Y44" s="2"/>
      <c r="Z44" s="2"/>
      <c r="AA44" s="2"/>
      <c r="AB44" s="2"/>
      <c r="AC44" s="16"/>
      <c r="AD44" s="17"/>
      <c r="AE44" s="17"/>
      <c r="AF44" s="18"/>
    </row>
    <row r="45" spans="1:32" ht="12.75">
      <c r="A45" s="55"/>
      <c r="B45" s="55"/>
      <c r="C45" s="55"/>
      <c r="D45" s="21"/>
      <c r="E45" s="21"/>
      <c r="F45" s="21"/>
      <c r="G45" s="5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"/>
      <c r="X45" s="2"/>
      <c r="Y45" s="2"/>
      <c r="Z45" s="2"/>
      <c r="AA45" s="2"/>
      <c r="AB45" s="2"/>
      <c r="AC45" s="16"/>
      <c r="AD45" s="17"/>
      <c r="AE45" s="17"/>
      <c r="AF45" s="18"/>
    </row>
    <row r="46" spans="1:32" ht="12.75">
      <c r="A46" s="55"/>
      <c r="B46" s="55"/>
      <c r="C46" s="55"/>
      <c r="D46" s="21"/>
      <c r="E46" s="21"/>
      <c r="F46" s="21"/>
      <c r="G46" s="5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"/>
      <c r="X46" s="2"/>
      <c r="Y46" s="2"/>
      <c r="Z46" s="2"/>
      <c r="AA46" s="2"/>
      <c r="AB46" s="2"/>
      <c r="AC46" s="16" t="e">
        <f>(HOUR(#REF!)*60+MINUTE(#REF!))*60+SECOND(#REF!)</f>
        <v>#REF!</v>
      </c>
      <c r="AD46" s="17">
        <f>(HOUR(G48)*60+MINUTE(G48))*60+SECOND(G48)</f>
        <v>0</v>
      </c>
      <c r="AE46" s="17" t="e">
        <f>(HOUR(#REF!)*60+MINUTE(#REF!))*60+SECOND(#REF!)</f>
        <v>#REF!</v>
      </c>
      <c r="AF46" s="18">
        <f>(HOUR(J48)*60+MINUTE(J48))*60+SECOND(J48)</f>
        <v>0</v>
      </c>
    </row>
    <row r="47" spans="1:32" ht="12.75">
      <c r="A47" s="56"/>
      <c r="B47" s="56"/>
      <c r="C47" s="56"/>
      <c r="D47" s="57"/>
      <c r="E47" s="57"/>
      <c r="F47" s="57"/>
      <c r="G47" s="58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"/>
      <c r="X47" s="2"/>
      <c r="Y47" s="2"/>
      <c r="Z47" s="2"/>
      <c r="AA47" s="2"/>
      <c r="AB47" s="2"/>
      <c r="AC47" s="16"/>
      <c r="AD47" s="17"/>
      <c r="AE47" s="17"/>
      <c r="AF47" s="18"/>
    </row>
    <row r="48" spans="23:32" ht="12.75">
      <c r="W48" s="2"/>
      <c r="X48" s="2"/>
      <c r="Y48" s="2"/>
      <c r="Z48" s="2"/>
      <c r="AA48" s="2"/>
      <c r="AB48" s="2"/>
      <c r="AC48" s="16" t="e">
        <f>(HOUR(#REF!)*60+MINUTE(#REF!))*60+SECOND(#REF!)</f>
        <v>#REF!</v>
      </c>
      <c r="AD48" s="17">
        <f t="shared" si="0"/>
        <v>0</v>
      </c>
      <c r="AE48" s="17" t="e">
        <f>(HOUR(#REF!)*60+MINUTE(#REF!))*60+SECOND(#REF!)</f>
        <v>#REF!</v>
      </c>
      <c r="AF48" s="18">
        <f t="shared" si="1"/>
        <v>0</v>
      </c>
    </row>
    <row r="49" spans="23:32" ht="12.75">
      <c r="W49" s="2"/>
      <c r="X49" s="2"/>
      <c r="Y49" s="2"/>
      <c r="Z49" s="2"/>
      <c r="AA49" s="2"/>
      <c r="AB49" s="2"/>
      <c r="AC49" s="16" t="e">
        <f>(HOUR(#REF!)*60+MINUTE(#REF!))*60+SECOND(#REF!)</f>
        <v>#REF!</v>
      </c>
      <c r="AD49" s="17">
        <f t="shared" si="0"/>
        <v>0</v>
      </c>
      <c r="AE49" s="17" t="e">
        <f>(HOUR(#REF!)*60+MINUTE(#REF!))*60+SECOND(#REF!)</f>
        <v>#REF!</v>
      </c>
      <c r="AF49" s="18">
        <f t="shared" si="1"/>
        <v>0</v>
      </c>
    </row>
    <row r="50" spans="23:32" ht="12.75">
      <c r="W50" s="2"/>
      <c r="X50" s="2"/>
      <c r="Y50" s="2"/>
      <c r="Z50" s="2"/>
      <c r="AA50" s="2"/>
      <c r="AB50" s="2"/>
      <c r="AC50" s="16" t="e">
        <f>(HOUR(#REF!)*60+MINUTE(#REF!))*60+SECOND(#REF!)</f>
        <v>#REF!</v>
      </c>
      <c r="AD50" s="17">
        <f t="shared" si="0"/>
        <v>0</v>
      </c>
      <c r="AE50" s="17" t="e">
        <f>(HOUR(#REF!)*60+MINUTE(#REF!))*60+SECOND(#REF!)</f>
        <v>#REF!</v>
      </c>
      <c r="AF50" s="18">
        <f t="shared" si="1"/>
        <v>0</v>
      </c>
    </row>
  </sheetData>
  <mergeCells count="8">
    <mergeCell ref="A1:V1"/>
    <mergeCell ref="A2:V2"/>
    <mergeCell ref="D3:F3"/>
    <mergeCell ref="G3:J3"/>
    <mergeCell ref="K3:L3"/>
    <mergeCell ref="M3:O3"/>
    <mergeCell ref="P3:R3"/>
    <mergeCell ref="S3:T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  <rowBreaks count="1" manualBreakCount="1">
    <brk id="4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workbookViewId="0" topLeftCell="A1">
      <selection activeCell="M30" sqref="M30"/>
    </sheetView>
  </sheetViews>
  <sheetFormatPr defaultColWidth="9.140625" defaultRowHeight="12.75"/>
  <cols>
    <col min="1" max="1" width="16.7109375" style="0" customWidth="1"/>
    <col min="2" max="2" width="4.421875" style="0" customWidth="1"/>
    <col min="3" max="3" width="11.28125" style="0" customWidth="1"/>
    <col min="4" max="4" width="4.57421875" style="0" customWidth="1"/>
    <col min="5" max="6" width="4.421875" style="0" customWidth="1"/>
    <col min="7" max="7" width="4.28125" style="0" customWidth="1"/>
    <col min="8" max="8" width="5.140625" style="0" customWidth="1"/>
    <col min="9" max="9" width="4.421875" style="0" customWidth="1"/>
    <col min="10" max="10" width="4.8515625" style="0" customWidth="1"/>
    <col min="11" max="11" width="4.140625" style="0" customWidth="1"/>
    <col min="12" max="12" width="4.8515625" style="0" customWidth="1"/>
    <col min="13" max="13" width="4.421875" style="0" customWidth="1"/>
    <col min="14" max="16" width="4.8515625" style="0" customWidth="1"/>
    <col min="17" max="18" width="5.140625" style="0" customWidth="1"/>
    <col min="19" max="19" width="4.8515625" style="0" customWidth="1"/>
    <col min="20" max="20" width="4.57421875" style="0" customWidth="1"/>
    <col min="21" max="21" width="4.421875" style="0" customWidth="1"/>
    <col min="22" max="22" width="4.57421875" style="0" customWidth="1"/>
    <col min="23" max="23" width="6.57421875" style="0" customWidth="1"/>
  </cols>
  <sheetData>
    <row r="1" spans="1:23" ht="24" customHeight="1">
      <c r="A1" s="74" t="s">
        <v>0</v>
      </c>
      <c r="B1" s="75"/>
      <c r="C1" s="75"/>
      <c r="D1" s="75"/>
      <c r="E1" s="75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/>
    </row>
    <row r="2" spans="1:23" ht="20.25" customHeight="1">
      <c r="A2" s="74" t="s">
        <v>79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</row>
    <row r="3" spans="1:23" ht="19.5">
      <c r="A3" s="21" t="s">
        <v>2</v>
      </c>
      <c r="B3" s="22" t="s">
        <v>3</v>
      </c>
      <c r="C3" s="21" t="s">
        <v>4</v>
      </c>
      <c r="D3" s="78" t="s">
        <v>6</v>
      </c>
      <c r="E3" s="79"/>
      <c r="F3" s="80"/>
      <c r="G3" s="73" t="s">
        <v>30</v>
      </c>
      <c r="H3" s="73"/>
      <c r="I3" s="73"/>
      <c r="J3" s="71"/>
      <c r="K3" s="82" t="s">
        <v>143</v>
      </c>
      <c r="L3" s="85"/>
      <c r="M3" s="82" t="s">
        <v>146</v>
      </c>
      <c r="N3" s="86"/>
      <c r="O3" s="83"/>
      <c r="P3" s="82" t="s">
        <v>167</v>
      </c>
      <c r="Q3" s="86"/>
      <c r="R3" s="83"/>
      <c r="S3" s="82" t="s">
        <v>153</v>
      </c>
      <c r="T3" s="83"/>
      <c r="U3" s="82" t="s">
        <v>157</v>
      </c>
      <c r="V3" s="84"/>
      <c r="W3" s="22" t="s">
        <v>160</v>
      </c>
    </row>
    <row r="4" spans="1:23" ht="12.75">
      <c r="A4" s="21"/>
      <c r="B4" s="21"/>
      <c r="C4" s="21"/>
      <c r="D4" s="23" t="s">
        <v>135</v>
      </c>
      <c r="E4" s="25" t="s">
        <v>136</v>
      </c>
      <c r="F4" s="25" t="s">
        <v>137</v>
      </c>
      <c r="G4" s="23" t="s">
        <v>138</v>
      </c>
      <c r="H4" s="23" t="s">
        <v>139</v>
      </c>
      <c r="I4" s="26" t="s">
        <v>140</v>
      </c>
      <c r="J4" s="27" t="s">
        <v>141</v>
      </c>
      <c r="K4" s="21" t="s">
        <v>144</v>
      </c>
      <c r="L4" s="31" t="s">
        <v>145</v>
      </c>
      <c r="M4" s="31" t="s">
        <v>147</v>
      </c>
      <c r="N4" s="31" t="s">
        <v>148</v>
      </c>
      <c r="O4" s="38" t="s">
        <v>149</v>
      </c>
      <c r="P4" s="38" t="s">
        <v>152</v>
      </c>
      <c r="Q4" s="38" t="s">
        <v>151</v>
      </c>
      <c r="R4" s="21" t="s">
        <v>150</v>
      </c>
      <c r="S4" s="39" t="s">
        <v>154</v>
      </c>
      <c r="T4" s="39" t="s">
        <v>155</v>
      </c>
      <c r="U4" s="39" t="s">
        <v>158</v>
      </c>
      <c r="V4" s="38" t="s">
        <v>159</v>
      </c>
      <c r="W4" s="1"/>
    </row>
    <row r="5" spans="1:24" ht="12.75">
      <c r="A5" s="21"/>
      <c r="B5" s="21"/>
      <c r="C5" s="21"/>
      <c r="D5" s="28" t="s">
        <v>7</v>
      </c>
      <c r="E5" s="28" t="s">
        <v>7</v>
      </c>
      <c r="F5" s="28" t="s">
        <v>7</v>
      </c>
      <c r="G5" s="29" t="s">
        <v>7</v>
      </c>
      <c r="H5" s="29" t="s">
        <v>7</v>
      </c>
      <c r="I5" s="29" t="s">
        <v>7</v>
      </c>
      <c r="J5" s="30" t="s">
        <v>7</v>
      </c>
      <c r="K5" s="28" t="s">
        <v>7</v>
      </c>
      <c r="L5" s="28" t="s">
        <v>7</v>
      </c>
      <c r="M5" s="28" t="s">
        <v>7</v>
      </c>
      <c r="N5" s="29" t="s">
        <v>7</v>
      </c>
      <c r="O5" s="29" t="s">
        <v>7</v>
      </c>
      <c r="P5" s="29" t="s">
        <v>7</v>
      </c>
      <c r="Q5" s="30" t="s">
        <v>7</v>
      </c>
      <c r="R5" s="28" t="s">
        <v>7</v>
      </c>
      <c r="S5" s="28" t="s">
        <v>7</v>
      </c>
      <c r="T5" s="28" t="s">
        <v>7</v>
      </c>
      <c r="U5" s="29" t="s">
        <v>7</v>
      </c>
      <c r="V5" s="29" t="s">
        <v>7</v>
      </c>
      <c r="W5" s="42"/>
      <c r="X5" s="41"/>
    </row>
    <row r="6" spans="1:23" ht="12.75">
      <c r="A6" s="40" t="s">
        <v>84</v>
      </c>
      <c r="B6" s="40">
        <v>1997</v>
      </c>
      <c r="C6" s="40" t="s">
        <v>59</v>
      </c>
      <c r="D6" s="21">
        <v>82.96</v>
      </c>
      <c r="E6" s="32">
        <v>100</v>
      </c>
      <c r="F6" s="31">
        <v>85.52</v>
      </c>
      <c r="G6" s="32">
        <v>120</v>
      </c>
      <c r="H6" s="32">
        <v>120</v>
      </c>
      <c r="I6" s="31">
        <v>89.43</v>
      </c>
      <c r="J6" s="31">
        <v>90.03</v>
      </c>
      <c r="K6" s="31">
        <v>0</v>
      </c>
      <c r="L6" s="21">
        <v>0</v>
      </c>
      <c r="M6" s="32">
        <v>117.6</v>
      </c>
      <c r="N6" s="32">
        <v>110.2</v>
      </c>
      <c r="O6" s="32">
        <v>107.18</v>
      </c>
      <c r="P6" s="21">
        <v>92.91</v>
      </c>
      <c r="Q6" s="32">
        <v>112.66</v>
      </c>
      <c r="R6" s="21">
        <v>0</v>
      </c>
      <c r="S6" s="32">
        <v>100</v>
      </c>
      <c r="T6" s="21">
        <v>100</v>
      </c>
      <c r="U6" s="21"/>
      <c r="V6" s="21"/>
      <c r="W6" s="21">
        <v>887.66</v>
      </c>
    </row>
    <row r="7" spans="1:23" ht="12.75">
      <c r="A7" s="21" t="s">
        <v>80</v>
      </c>
      <c r="B7" s="21">
        <v>1999</v>
      </c>
      <c r="C7" s="21" t="s">
        <v>9</v>
      </c>
      <c r="D7" s="32">
        <v>100</v>
      </c>
      <c r="E7" s="21">
        <v>19.56</v>
      </c>
      <c r="F7" s="32">
        <v>100</v>
      </c>
      <c r="G7" s="32">
        <v>94.46</v>
      </c>
      <c r="H7" s="32">
        <v>75.48</v>
      </c>
      <c r="I7" s="32" t="s">
        <v>134</v>
      </c>
      <c r="J7" s="32">
        <v>120</v>
      </c>
      <c r="K7" s="31">
        <v>60.14</v>
      </c>
      <c r="L7" s="21">
        <v>38.31</v>
      </c>
      <c r="M7" s="21"/>
      <c r="N7" s="21"/>
      <c r="O7" s="21"/>
      <c r="P7" s="21"/>
      <c r="Q7" s="21"/>
      <c r="R7" s="21"/>
      <c r="S7" s="21">
        <v>59.57</v>
      </c>
      <c r="T7" s="32">
        <v>87.45</v>
      </c>
      <c r="U7" s="21"/>
      <c r="V7" s="21"/>
      <c r="W7" s="21">
        <v>696.34</v>
      </c>
    </row>
    <row r="8" spans="1:23" ht="12.75">
      <c r="A8" s="21" t="s">
        <v>85</v>
      </c>
      <c r="B8" s="21">
        <v>1998</v>
      </c>
      <c r="C8" s="21" t="s">
        <v>18</v>
      </c>
      <c r="D8" s="32">
        <v>67.54</v>
      </c>
      <c r="E8" s="21">
        <v>0</v>
      </c>
      <c r="F8" s="32">
        <v>85.48</v>
      </c>
      <c r="G8" s="32">
        <v>78.97</v>
      </c>
      <c r="H8" s="32">
        <v>106</v>
      </c>
      <c r="I8" s="32">
        <v>133.42</v>
      </c>
      <c r="J8" s="32">
        <v>70.75</v>
      </c>
      <c r="K8" s="31">
        <v>0</v>
      </c>
      <c r="L8" s="21"/>
      <c r="M8" s="21"/>
      <c r="N8" s="21"/>
      <c r="O8" s="21"/>
      <c r="P8" s="21"/>
      <c r="Q8" s="21"/>
      <c r="R8" s="21"/>
      <c r="S8" s="32">
        <v>35.18</v>
      </c>
      <c r="T8" s="21">
        <v>0</v>
      </c>
      <c r="U8" s="21"/>
      <c r="V8" s="21"/>
      <c r="W8" s="21">
        <v>577.32</v>
      </c>
    </row>
    <row r="9" spans="1:23" ht="12.75">
      <c r="A9" s="21" t="s">
        <v>81</v>
      </c>
      <c r="B9" s="21">
        <v>1998</v>
      </c>
      <c r="C9" s="21" t="s">
        <v>18</v>
      </c>
      <c r="D9" s="32">
        <v>94.66</v>
      </c>
      <c r="E9" s="21">
        <v>2.51</v>
      </c>
      <c r="F9" s="32">
        <v>83.43</v>
      </c>
      <c r="G9" s="32">
        <v>76.74</v>
      </c>
      <c r="H9" s="32">
        <v>74.83</v>
      </c>
      <c r="I9" s="32">
        <v>72.92</v>
      </c>
      <c r="J9" s="21">
        <v>63.35</v>
      </c>
      <c r="K9" s="32">
        <v>74.13</v>
      </c>
      <c r="L9" s="21">
        <v>51</v>
      </c>
      <c r="M9" s="21"/>
      <c r="N9" s="21"/>
      <c r="O9" s="21"/>
      <c r="P9" s="21"/>
      <c r="Q9" s="21"/>
      <c r="R9" s="21"/>
      <c r="S9" s="21">
        <v>51.58</v>
      </c>
      <c r="T9" s="32">
        <v>64.33</v>
      </c>
      <c r="U9" s="21"/>
      <c r="V9" s="21"/>
      <c r="W9" s="21">
        <v>541.01</v>
      </c>
    </row>
    <row r="10" spans="1:23" ht="12.75">
      <c r="A10" s="21" t="s">
        <v>86</v>
      </c>
      <c r="B10" s="21">
        <v>1998</v>
      </c>
      <c r="C10" s="21" t="s">
        <v>9</v>
      </c>
      <c r="D10" s="32">
        <v>2.28</v>
      </c>
      <c r="E10" s="32">
        <v>31.65</v>
      </c>
      <c r="F10" s="32">
        <v>88.62</v>
      </c>
      <c r="G10" s="21">
        <v>0</v>
      </c>
      <c r="H10" s="32">
        <v>108.01</v>
      </c>
      <c r="I10" s="32">
        <v>131.68</v>
      </c>
      <c r="J10" s="21">
        <v>0</v>
      </c>
      <c r="K10" s="31"/>
      <c r="L10" s="21"/>
      <c r="M10" s="21"/>
      <c r="N10" s="21"/>
      <c r="O10" s="21"/>
      <c r="P10" s="21"/>
      <c r="Q10" s="21"/>
      <c r="R10" s="21"/>
      <c r="S10" s="32">
        <v>43.73</v>
      </c>
      <c r="T10" s="32">
        <v>68.83</v>
      </c>
      <c r="U10" s="21"/>
      <c r="V10" s="21"/>
      <c r="W10" s="21">
        <v>474.82</v>
      </c>
    </row>
    <row r="11" spans="1:23" ht="12.75">
      <c r="A11" s="21" t="s">
        <v>83</v>
      </c>
      <c r="B11" s="21">
        <v>1997</v>
      </c>
      <c r="C11" s="21" t="s">
        <v>18</v>
      </c>
      <c r="D11" s="32">
        <v>89.49</v>
      </c>
      <c r="E11" s="21"/>
      <c r="F11" s="32">
        <v>62.55</v>
      </c>
      <c r="G11" s="32">
        <v>65.84</v>
      </c>
      <c r="H11" s="32">
        <v>59.35</v>
      </c>
      <c r="I11" s="32">
        <v>77.14</v>
      </c>
      <c r="J11" s="32">
        <v>95.45</v>
      </c>
      <c r="K11" s="31">
        <v>0</v>
      </c>
      <c r="L11" s="21"/>
      <c r="M11" s="21"/>
      <c r="N11" s="21"/>
      <c r="O11" s="21"/>
      <c r="P11" s="21"/>
      <c r="Q11" s="21"/>
      <c r="R11" s="21"/>
      <c r="S11" s="21">
        <v>0</v>
      </c>
      <c r="T11" s="21">
        <v>0</v>
      </c>
      <c r="U11" s="21"/>
      <c r="V11" s="21"/>
      <c r="W11" s="21">
        <v>449.82</v>
      </c>
    </row>
    <row r="12" spans="1:23" ht="12.75">
      <c r="A12" s="21" t="s">
        <v>88</v>
      </c>
      <c r="B12" s="21">
        <v>1998</v>
      </c>
      <c r="C12" s="21" t="s">
        <v>89</v>
      </c>
      <c r="D12" s="21"/>
      <c r="E12" s="21">
        <v>6.54</v>
      </c>
      <c r="F12" s="32">
        <v>75.71</v>
      </c>
      <c r="G12" s="32">
        <v>66.42</v>
      </c>
      <c r="H12" s="32">
        <v>86.52</v>
      </c>
      <c r="I12" s="32">
        <v>101.41</v>
      </c>
      <c r="J12" s="32">
        <v>89.87</v>
      </c>
      <c r="K12" s="31"/>
      <c r="L12" s="21"/>
      <c r="M12" s="21"/>
      <c r="N12" s="21"/>
      <c r="O12" s="21"/>
      <c r="P12" s="21"/>
      <c r="Q12" s="21"/>
      <c r="R12" s="21"/>
      <c r="S12" s="32">
        <v>46.53</v>
      </c>
      <c r="T12" s="32">
        <v>58.49</v>
      </c>
      <c r="U12" s="21"/>
      <c r="V12" s="21"/>
      <c r="W12" s="21">
        <v>419.92</v>
      </c>
    </row>
    <row r="13" spans="1:23" ht="12.75">
      <c r="A13" s="21" t="s">
        <v>82</v>
      </c>
      <c r="B13" s="21">
        <v>1998</v>
      </c>
      <c r="C13" s="21" t="s">
        <v>9</v>
      </c>
      <c r="D13" s="32">
        <v>90.67</v>
      </c>
      <c r="E13" s="32">
        <v>14.89</v>
      </c>
      <c r="F13" s="32">
        <v>81.56</v>
      </c>
      <c r="G13" s="21">
        <v>0</v>
      </c>
      <c r="H13" s="21">
        <v>0</v>
      </c>
      <c r="I13" s="21">
        <v>0</v>
      </c>
      <c r="J13" s="21">
        <v>0</v>
      </c>
      <c r="K13" s="31"/>
      <c r="L13" s="21"/>
      <c r="M13" s="21"/>
      <c r="N13" s="21"/>
      <c r="O13" s="21"/>
      <c r="P13" s="21"/>
      <c r="Q13" s="21"/>
      <c r="R13" s="21"/>
      <c r="S13" s="32">
        <v>68.47</v>
      </c>
      <c r="T13" s="32">
        <v>58.44</v>
      </c>
      <c r="U13" s="21"/>
      <c r="V13" s="21"/>
      <c r="W13" s="21">
        <v>314.03</v>
      </c>
    </row>
    <row r="14" spans="1:23" ht="12.75">
      <c r="A14" s="21" t="s">
        <v>119</v>
      </c>
      <c r="B14" s="21">
        <v>1997</v>
      </c>
      <c r="C14" s="21"/>
      <c r="D14" s="21"/>
      <c r="E14" s="21"/>
      <c r="F14" s="21"/>
      <c r="G14" s="21">
        <v>0</v>
      </c>
      <c r="H14" s="32">
        <v>98.42</v>
      </c>
      <c r="I14" s="32">
        <v>114.58</v>
      </c>
      <c r="J14" s="32">
        <v>58.61</v>
      </c>
      <c r="K14" s="21"/>
      <c r="L14" s="21"/>
      <c r="M14" s="21"/>
      <c r="N14" s="21"/>
      <c r="O14" s="21"/>
      <c r="P14" s="21"/>
      <c r="Q14" s="21"/>
      <c r="R14" s="21"/>
      <c r="S14" s="21">
        <v>0</v>
      </c>
      <c r="T14" s="21">
        <v>0</v>
      </c>
      <c r="U14" s="21"/>
      <c r="V14" s="21"/>
      <c r="W14" s="21">
        <v>271.63</v>
      </c>
    </row>
    <row r="15" spans="1:23" ht="12.75">
      <c r="A15" s="34" t="s">
        <v>117</v>
      </c>
      <c r="B15" s="34">
        <v>1997</v>
      </c>
      <c r="C15" s="34"/>
      <c r="D15" s="21"/>
      <c r="E15" s="21"/>
      <c r="F15" s="21"/>
      <c r="G15" s="32">
        <v>96.07</v>
      </c>
      <c r="H15" s="32">
        <v>47.03</v>
      </c>
      <c r="I15" s="32">
        <v>61.31</v>
      </c>
      <c r="J15" s="32">
        <v>58.04</v>
      </c>
      <c r="K15" s="31"/>
      <c r="L15" s="21"/>
      <c r="M15" s="21"/>
      <c r="N15" s="21"/>
      <c r="O15" s="21"/>
      <c r="P15" s="21"/>
      <c r="Q15" s="21"/>
      <c r="R15" s="21"/>
      <c r="S15" s="21">
        <v>0</v>
      </c>
      <c r="T15" s="21">
        <v>0</v>
      </c>
      <c r="U15" s="21"/>
      <c r="V15" s="21"/>
      <c r="W15" s="21">
        <v>262.45</v>
      </c>
    </row>
    <row r="16" spans="1:23" ht="12.75">
      <c r="A16" s="34" t="s">
        <v>118</v>
      </c>
      <c r="B16" s="34">
        <v>1998</v>
      </c>
      <c r="C16" s="34"/>
      <c r="D16" s="21"/>
      <c r="E16" s="21"/>
      <c r="F16" s="21"/>
      <c r="G16" s="32">
        <v>72.58</v>
      </c>
      <c r="H16" s="32">
        <v>67.43</v>
      </c>
      <c r="I16" s="32">
        <v>105.84</v>
      </c>
      <c r="J16" s="21">
        <v>0</v>
      </c>
      <c r="K16" s="21"/>
      <c r="L16" s="21"/>
      <c r="M16" s="21"/>
      <c r="N16" s="21"/>
      <c r="O16" s="21"/>
      <c r="P16" s="21"/>
      <c r="Q16" s="21"/>
      <c r="R16" s="21"/>
      <c r="S16" s="21">
        <v>0</v>
      </c>
      <c r="T16" s="21">
        <v>0</v>
      </c>
      <c r="U16" s="21"/>
      <c r="V16" s="21"/>
      <c r="W16" s="21">
        <v>245.81</v>
      </c>
    </row>
    <row r="17" spans="1:23" ht="12.75">
      <c r="A17" s="34" t="s">
        <v>116</v>
      </c>
      <c r="B17" s="34">
        <v>1998</v>
      </c>
      <c r="C17" s="34"/>
      <c r="D17" s="21"/>
      <c r="E17" s="21"/>
      <c r="F17" s="21"/>
      <c r="G17" s="32">
        <v>102.22</v>
      </c>
      <c r="H17" s="32">
        <v>77.79</v>
      </c>
      <c r="I17" s="21">
        <v>0</v>
      </c>
      <c r="J17" s="21">
        <v>0</v>
      </c>
      <c r="K17" s="21"/>
      <c r="L17" s="21"/>
      <c r="M17" s="21"/>
      <c r="N17" s="21"/>
      <c r="O17" s="21"/>
      <c r="P17" s="21"/>
      <c r="Q17" s="21"/>
      <c r="R17" s="21"/>
      <c r="S17" s="21">
        <v>0</v>
      </c>
      <c r="T17" s="21">
        <v>0</v>
      </c>
      <c r="U17" s="21"/>
      <c r="V17" s="21"/>
      <c r="W17" s="21">
        <v>179.99</v>
      </c>
    </row>
    <row r="18" spans="1:23" ht="12.75">
      <c r="A18" s="34" t="s">
        <v>120</v>
      </c>
      <c r="B18" s="34">
        <v>1998</v>
      </c>
      <c r="C18" s="34"/>
      <c r="D18" s="21"/>
      <c r="E18" s="21"/>
      <c r="F18" s="21"/>
      <c r="G18" s="21">
        <v>0</v>
      </c>
      <c r="H18" s="32">
        <v>72.46</v>
      </c>
      <c r="I18" s="21">
        <v>0</v>
      </c>
      <c r="J18" s="21">
        <v>0</v>
      </c>
      <c r="K18" s="31"/>
      <c r="L18" s="21"/>
      <c r="M18" s="21"/>
      <c r="N18" s="21"/>
      <c r="O18" s="21"/>
      <c r="P18" s="21"/>
      <c r="Q18" s="21"/>
      <c r="R18" s="21"/>
      <c r="S18" s="32">
        <v>33.36</v>
      </c>
      <c r="T18" s="21">
        <v>0</v>
      </c>
      <c r="U18" s="21"/>
      <c r="V18" s="21"/>
      <c r="W18" s="21">
        <v>105.82</v>
      </c>
    </row>
    <row r="19" spans="1:23" ht="12.75">
      <c r="A19" s="34" t="s">
        <v>162</v>
      </c>
      <c r="B19" s="34">
        <v>1998</v>
      </c>
      <c r="C19" s="34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32">
        <v>29.43</v>
      </c>
      <c r="T19" s="32">
        <v>61.35</v>
      </c>
      <c r="U19" s="21"/>
      <c r="V19" s="21"/>
      <c r="W19" s="21">
        <v>90.78</v>
      </c>
    </row>
    <row r="20" spans="1:23" ht="12.75">
      <c r="A20" s="21" t="s">
        <v>161</v>
      </c>
      <c r="B20" s="21">
        <v>1998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32">
        <v>40.78</v>
      </c>
      <c r="T20" s="32">
        <v>19.38</v>
      </c>
      <c r="U20" s="21"/>
      <c r="V20" s="21"/>
      <c r="W20" s="21">
        <v>60.16</v>
      </c>
    </row>
    <row r="21" spans="1:23" ht="12.75">
      <c r="A21" s="21" t="s">
        <v>87</v>
      </c>
      <c r="B21" s="21">
        <v>1998</v>
      </c>
      <c r="C21" s="21" t="s">
        <v>18</v>
      </c>
      <c r="D21" s="21"/>
      <c r="E21" s="32">
        <v>11.51</v>
      </c>
      <c r="F21" s="21"/>
      <c r="G21" s="21">
        <v>0</v>
      </c>
      <c r="H21" s="21">
        <v>0</v>
      </c>
      <c r="I21" s="21">
        <v>0</v>
      </c>
      <c r="J21" s="21">
        <v>0</v>
      </c>
      <c r="K21" s="21"/>
      <c r="L21" s="21"/>
      <c r="M21" s="21"/>
      <c r="N21" s="21"/>
      <c r="O21" s="21"/>
      <c r="P21" s="21"/>
      <c r="Q21" s="21"/>
      <c r="R21" s="21"/>
      <c r="S21" s="21">
        <v>0</v>
      </c>
      <c r="T21" s="21">
        <v>0</v>
      </c>
      <c r="U21" s="21"/>
      <c r="V21" s="21"/>
      <c r="W21" s="21">
        <v>11.51</v>
      </c>
    </row>
    <row r="22" spans="1:23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11" ht="12.7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11" ht="12.7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11" ht="12.7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1:11" ht="12.7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11" ht="12.7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1:11" ht="12.75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ht="12.7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11" ht="12.7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1:11" ht="12.7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1:11" ht="12.7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1:11" ht="12.7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1:11" ht="12.7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1:11" ht="12.7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1:11" ht="12.7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2.7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</row>
    <row r="42" spans="1:11" ht="12.7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1:11" ht="12.7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</row>
    <row r="44" spans="1:11" ht="12.7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</row>
    <row r="45" spans="1:11" ht="12.7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</row>
    <row r="46" spans="1:11" ht="12.7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</row>
    <row r="47" spans="1:11" ht="12.7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</row>
    <row r="48" spans="1:11" ht="12.7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</row>
    <row r="49" spans="1:11" ht="12.7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</row>
    <row r="50" spans="1:11" ht="12.7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</row>
    <row r="51" spans="1:11" ht="12.7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</row>
  </sheetData>
  <mergeCells count="9">
    <mergeCell ref="S3:T3"/>
    <mergeCell ref="U3:V3"/>
    <mergeCell ref="K3:L3"/>
    <mergeCell ref="M3:O3"/>
    <mergeCell ref="P3:R3"/>
    <mergeCell ref="D3:F3"/>
    <mergeCell ref="G3:J3"/>
    <mergeCell ref="A1:W1"/>
    <mergeCell ref="A2:W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selection activeCell="D33" sqref="D33:J33"/>
    </sheetView>
  </sheetViews>
  <sheetFormatPr defaultColWidth="9.140625" defaultRowHeight="12.75"/>
  <cols>
    <col min="1" max="1" width="14.7109375" style="0" customWidth="1"/>
    <col min="2" max="2" width="4.140625" style="0" customWidth="1"/>
    <col min="3" max="3" width="11.00390625" style="0" customWidth="1"/>
    <col min="4" max="4" width="4.8515625" style="0" customWidth="1"/>
    <col min="5" max="5" width="4.421875" style="0" customWidth="1"/>
    <col min="6" max="7" width="4.8515625" style="0" customWidth="1"/>
    <col min="8" max="8" width="4.57421875" style="0" customWidth="1"/>
    <col min="9" max="9" width="4.421875" style="0" customWidth="1"/>
    <col min="10" max="10" width="5.57421875" style="0" customWidth="1"/>
    <col min="11" max="12" width="5.140625" style="0" customWidth="1"/>
    <col min="13" max="13" width="4.421875" style="0" customWidth="1"/>
    <col min="14" max="14" width="4.57421875" style="0" customWidth="1"/>
    <col min="15" max="15" width="4.421875" style="0" customWidth="1"/>
    <col min="16" max="16" width="4.28125" style="0" customWidth="1"/>
    <col min="17" max="17" width="4.7109375" style="0" customWidth="1"/>
    <col min="18" max="18" width="4.421875" style="0" customWidth="1"/>
    <col min="19" max="19" width="4.28125" style="0" customWidth="1"/>
    <col min="20" max="20" width="4.7109375" style="0" customWidth="1"/>
    <col min="21" max="21" width="5.00390625" style="0" customWidth="1"/>
    <col min="22" max="22" width="4.57421875" style="0" customWidth="1"/>
  </cols>
  <sheetData>
    <row r="1" spans="1:23" ht="24.75" customHeight="1">
      <c r="A1" s="74" t="s">
        <v>0</v>
      </c>
      <c r="B1" s="75"/>
      <c r="C1" s="75"/>
      <c r="D1" s="75"/>
      <c r="E1" s="75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/>
    </row>
    <row r="2" spans="1:23" ht="22.5" customHeight="1">
      <c r="A2" s="74" t="s">
        <v>63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</row>
    <row r="3" spans="1:23" ht="29.25">
      <c r="A3" s="21" t="s">
        <v>2</v>
      </c>
      <c r="B3" s="22" t="s">
        <v>3</v>
      </c>
      <c r="C3" s="21" t="s">
        <v>4</v>
      </c>
      <c r="D3" s="78" t="s">
        <v>6</v>
      </c>
      <c r="E3" s="79"/>
      <c r="F3" s="80"/>
      <c r="G3" s="87" t="s">
        <v>142</v>
      </c>
      <c r="H3" s="87"/>
      <c r="I3" s="87"/>
      <c r="J3" s="88"/>
      <c r="K3" s="82" t="s">
        <v>143</v>
      </c>
      <c r="L3" s="85"/>
      <c r="M3" s="82" t="s">
        <v>146</v>
      </c>
      <c r="N3" s="86"/>
      <c r="O3" s="83"/>
      <c r="P3" s="82" t="s">
        <v>156</v>
      </c>
      <c r="Q3" s="86"/>
      <c r="R3" s="83"/>
      <c r="S3" s="82" t="s">
        <v>153</v>
      </c>
      <c r="T3" s="83"/>
      <c r="U3" s="82" t="s">
        <v>157</v>
      </c>
      <c r="V3" s="84"/>
      <c r="W3" s="22" t="s">
        <v>160</v>
      </c>
    </row>
    <row r="4" spans="1:23" ht="12.75">
      <c r="A4" s="24"/>
      <c r="B4" s="24"/>
      <c r="C4" s="24"/>
      <c r="D4" s="25" t="s">
        <v>135</v>
      </c>
      <c r="E4" s="25" t="s">
        <v>136</v>
      </c>
      <c r="F4" s="25" t="s">
        <v>137</v>
      </c>
      <c r="G4" s="23" t="s">
        <v>138</v>
      </c>
      <c r="H4" s="25" t="s">
        <v>139</v>
      </c>
      <c r="I4" s="26" t="s">
        <v>140</v>
      </c>
      <c r="J4" s="27" t="s">
        <v>141</v>
      </c>
      <c r="K4" s="21" t="s">
        <v>144</v>
      </c>
      <c r="L4" s="31" t="s">
        <v>145</v>
      </c>
      <c r="M4" s="31" t="s">
        <v>147</v>
      </c>
      <c r="N4" s="31" t="s">
        <v>148</v>
      </c>
      <c r="O4" s="38" t="s">
        <v>149</v>
      </c>
      <c r="P4" s="38" t="s">
        <v>152</v>
      </c>
      <c r="Q4" s="38" t="s">
        <v>151</v>
      </c>
      <c r="R4" s="21" t="s">
        <v>150</v>
      </c>
      <c r="S4" s="39" t="s">
        <v>154</v>
      </c>
      <c r="T4" s="39" t="s">
        <v>155</v>
      </c>
      <c r="U4" s="39" t="s">
        <v>158</v>
      </c>
      <c r="V4" s="38" t="s">
        <v>159</v>
      </c>
      <c r="W4" s="1"/>
    </row>
    <row r="5" spans="1:23" ht="12.75">
      <c r="A5" s="24"/>
      <c r="B5" s="24"/>
      <c r="C5" s="24"/>
      <c r="D5" s="21" t="s">
        <v>7</v>
      </c>
      <c r="E5" s="21" t="s">
        <v>7</v>
      </c>
      <c r="F5" s="21" t="s">
        <v>7</v>
      </c>
      <c r="G5" s="31" t="s">
        <v>7</v>
      </c>
      <c r="H5" s="31" t="s">
        <v>7</v>
      </c>
      <c r="I5" s="31" t="s">
        <v>7</v>
      </c>
      <c r="J5" s="31" t="s">
        <v>7</v>
      </c>
      <c r="K5" s="28" t="s">
        <v>7</v>
      </c>
      <c r="L5" s="28" t="s">
        <v>7</v>
      </c>
      <c r="M5" s="28" t="s">
        <v>7</v>
      </c>
      <c r="N5" s="29" t="s">
        <v>7</v>
      </c>
      <c r="O5" s="29" t="s">
        <v>7</v>
      </c>
      <c r="P5" s="29" t="s">
        <v>7</v>
      </c>
      <c r="Q5" s="30" t="s">
        <v>7</v>
      </c>
      <c r="R5" s="28" t="s">
        <v>7</v>
      </c>
      <c r="S5" s="28" t="s">
        <v>7</v>
      </c>
      <c r="T5" s="28" t="s">
        <v>7</v>
      </c>
      <c r="U5" s="29" t="s">
        <v>7</v>
      </c>
      <c r="V5" s="29" t="s">
        <v>7</v>
      </c>
      <c r="W5" s="1"/>
    </row>
    <row r="6" spans="1:23" ht="12.75">
      <c r="A6" s="24" t="s">
        <v>65</v>
      </c>
      <c r="B6" s="24">
        <v>1997</v>
      </c>
      <c r="C6" s="24" t="s">
        <v>59</v>
      </c>
      <c r="D6" s="89">
        <v>97.91</v>
      </c>
      <c r="E6" s="90">
        <v>100</v>
      </c>
      <c r="F6" s="91">
        <v>66.43</v>
      </c>
      <c r="G6" s="90">
        <v>114.09</v>
      </c>
      <c r="H6" s="91">
        <v>34.87</v>
      </c>
      <c r="I6" s="90">
        <v>120</v>
      </c>
      <c r="J6" s="92">
        <v>116.45</v>
      </c>
      <c r="K6" s="32">
        <v>110.65</v>
      </c>
      <c r="L6" s="21">
        <v>77.01</v>
      </c>
      <c r="M6" s="32">
        <v>102.26</v>
      </c>
      <c r="N6" s="21">
        <v>39.03</v>
      </c>
      <c r="O6" s="21">
        <v>67.62</v>
      </c>
      <c r="P6" s="21">
        <v>86.11</v>
      </c>
      <c r="Q6" s="32">
        <v>99.4</v>
      </c>
      <c r="R6" s="21">
        <v>92.53</v>
      </c>
      <c r="S6" s="21">
        <v>86.48</v>
      </c>
      <c r="T6" s="21">
        <v>85.42</v>
      </c>
      <c r="U6" s="1"/>
      <c r="V6" s="1"/>
      <c r="W6" s="1">
        <v>762.9</v>
      </c>
    </row>
    <row r="7" spans="1:23" ht="12.75">
      <c r="A7" s="21" t="s">
        <v>66</v>
      </c>
      <c r="B7" s="21">
        <v>1997</v>
      </c>
      <c r="C7" s="21" t="s">
        <v>9</v>
      </c>
      <c r="D7" s="32">
        <v>94.44</v>
      </c>
      <c r="E7" s="21">
        <v>8.65</v>
      </c>
      <c r="F7" s="32">
        <v>100</v>
      </c>
      <c r="G7" s="32">
        <v>109.6</v>
      </c>
      <c r="H7" s="32">
        <v>120</v>
      </c>
      <c r="I7" s="31">
        <v>82.79</v>
      </c>
      <c r="J7" s="36">
        <v>106.06</v>
      </c>
      <c r="K7" s="32">
        <v>114.32</v>
      </c>
      <c r="L7" s="21">
        <v>59</v>
      </c>
      <c r="M7" s="21"/>
      <c r="N7" s="21"/>
      <c r="O7" s="21"/>
      <c r="P7" s="21"/>
      <c r="Q7" s="21"/>
      <c r="R7" s="21"/>
      <c r="S7" s="32">
        <v>100</v>
      </c>
      <c r="T7" s="21">
        <v>91.48</v>
      </c>
      <c r="U7" s="1"/>
      <c r="V7" s="1"/>
      <c r="W7" s="1">
        <v>744.42</v>
      </c>
    </row>
    <row r="8" spans="1:23" ht="12.75">
      <c r="A8" s="21" t="s">
        <v>64</v>
      </c>
      <c r="B8" s="21">
        <v>1998</v>
      </c>
      <c r="C8" s="21" t="s">
        <v>5</v>
      </c>
      <c r="D8" s="32">
        <v>100</v>
      </c>
      <c r="E8" s="21">
        <v>84.45</v>
      </c>
      <c r="F8" s="31">
        <v>90.31</v>
      </c>
      <c r="G8" s="32">
        <v>96.75</v>
      </c>
      <c r="H8" s="31">
        <v>90.87</v>
      </c>
      <c r="I8" s="31">
        <v>89.34</v>
      </c>
      <c r="J8" s="36">
        <v>104.55</v>
      </c>
      <c r="K8" s="32">
        <v>104.92</v>
      </c>
      <c r="L8" s="21">
        <v>60.18</v>
      </c>
      <c r="M8" s="21">
        <v>65.05</v>
      </c>
      <c r="N8" s="32">
        <v>98.67</v>
      </c>
      <c r="O8" s="32">
        <v>98.06</v>
      </c>
      <c r="P8" s="21">
        <v>59.92</v>
      </c>
      <c r="Q8" s="21">
        <v>84.59</v>
      </c>
      <c r="R8" s="21">
        <v>68.12</v>
      </c>
      <c r="S8" s="21">
        <v>0</v>
      </c>
      <c r="T8" s="32">
        <v>96.2</v>
      </c>
      <c r="U8" s="1"/>
      <c r="V8" s="1"/>
      <c r="W8" s="1">
        <v>699.15</v>
      </c>
    </row>
    <row r="9" spans="1:23" ht="12.75">
      <c r="A9" s="21" t="s">
        <v>69</v>
      </c>
      <c r="B9" s="21">
        <v>1998</v>
      </c>
      <c r="C9" s="21" t="s">
        <v>51</v>
      </c>
      <c r="D9" s="31">
        <v>82.55</v>
      </c>
      <c r="E9" s="21">
        <v>76.06</v>
      </c>
      <c r="F9" s="32">
        <v>90.43</v>
      </c>
      <c r="G9" s="32">
        <v>120</v>
      </c>
      <c r="H9" s="32">
        <v>92.35</v>
      </c>
      <c r="I9" s="31">
        <v>75.54</v>
      </c>
      <c r="J9" s="36">
        <v>103.71</v>
      </c>
      <c r="K9" s="31">
        <v>75.24</v>
      </c>
      <c r="L9" s="32">
        <v>97.13</v>
      </c>
      <c r="M9" s="21">
        <v>78.29</v>
      </c>
      <c r="N9" s="32">
        <v>87.88</v>
      </c>
      <c r="O9" s="21">
        <v>64.64</v>
      </c>
      <c r="P9" s="21">
        <v>85.21</v>
      </c>
      <c r="Q9" s="21">
        <v>60.16</v>
      </c>
      <c r="R9" s="32">
        <v>88.52</v>
      </c>
      <c r="S9" s="21">
        <v>0</v>
      </c>
      <c r="T9" s="21">
        <v>0</v>
      </c>
      <c r="U9" s="1"/>
      <c r="V9" s="1"/>
      <c r="W9" s="1">
        <v>680.02</v>
      </c>
    </row>
    <row r="10" spans="1:23" ht="12.75">
      <c r="A10" s="21" t="s">
        <v>68</v>
      </c>
      <c r="B10" s="21">
        <v>1998</v>
      </c>
      <c r="C10" s="21" t="s">
        <v>18</v>
      </c>
      <c r="D10" s="32">
        <v>82.65</v>
      </c>
      <c r="E10" s="21">
        <v>76.83</v>
      </c>
      <c r="F10" s="32">
        <v>80.25</v>
      </c>
      <c r="G10" s="32">
        <v>108.35</v>
      </c>
      <c r="H10" s="21">
        <v>0</v>
      </c>
      <c r="I10" s="32">
        <v>98.51</v>
      </c>
      <c r="J10" s="36">
        <v>98.24</v>
      </c>
      <c r="K10" s="32">
        <v>91.65</v>
      </c>
      <c r="L10" s="32">
        <v>111.07</v>
      </c>
      <c r="M10" s="21"/>
      <c r="N10" s="21"/>
      <c r="O10" s="21"/>
      <c r="P10" s="21"/>
      <c r="Q10" s="21"/>
      <c r="R10" s="21"/>
      <c r="S10" s="21">
        <v>63.37</v>
      </c>
      <c r="T10" s="21">
        <v>60.56</v>
      </c>
      <c r="U10" s="1"/>
      <c r="V10" s="1"/>
      <c r="W10" s="1">
        <v>673.77</v>
      </c>
    </row>
    <row r="11" spans="1:23" ht="12.75">
      <c r="A11" s="21" t="s">
        <v>70</v>
      </c>
      <c r="B11" s="21">
        <v>1998</v>
      </c>
      <c r="C11" s="21" t="s">
        <v>5</v>
      </c>
      <c r="D11" s="32">
        <v>72.74</v>
      </c>
      <c r="E11" s="32">
        <v>57.6</v>
      </c>
      <c r="F11" s="32">
        <v>42.37</v>
      </c>
      <c r="G11" s="21">
        <v>0</v>
      </c>
      <c r="H11" s="21">
        <v>0</v>
      </c>
      <c r="I11" s="32">
        <v>82.27</v>
      </c>
      <c r="J11" s="36">
        <v>108.98</v>
      </c>
      <c r="K11" s="21">
        <v>0</v>
      </c>
      <c r="L11" s="21">
        <v>0</v>
      </c>
      <c r="M11" s="21"/>
      <c r="N11" s="21"/>
      <c r="O11" s="21"/>
      <c r="P11" s="21"/>
      <c r="Q11" s="21"/>
      <c r="R11" s="21"/>
      <c r="S11" s="32">
        <v>82.05</v>
      </c>
      <c r="T11" s="32">
        <v>67.04</v>
      </c>
      <c r="U11" s="1"/>
      <c r="V11" s="1"/>
      <c r="W11" s="1">
        <v>513.08</v>
      </c>
    </row>
    <row r="12" spans="1:23" ht="12.75">
      <c r="A12" s="21" t="s">
        <v>67</v>
      </c>
      <c r="B12" s="21">
        <v>1997</v>
      </c>
      <c r="C12" s="21" t="s">
        <v>16</v>
      </c>
      <c r="D12" s="32">
        <v>85.43</v>
      </c>
      <c r="E12" s="32">
        <v>78.86</v>
      </c>
      <c r="F12" s="32">
        <v>59.93</v>
      </c>
      <c r="G12" s="32">
        <v>91.48</v>
      </c>
      <c r="H12" s="32">
        <v>57.1</v>
      </c>
      <c r="I12" s="32">
        <v>37.72</v>
      </c>
      <c r="J12" s="36">
        <v>93.38</v>
      </c>
      <c r="K12" s="31">
        <v>0</v>
      </c>
      <c r="L12" s="21">
        <v>0</v>
      </c>
      <c r="M12" s="21"/>
      <c r="N12" s="21"/>
      <c r="O12" s="21"/>
      <c r="P12" s="21"/>
      <c r="Q12" s="21"/>
      <c r="R12" s="21"/>
      <c r="S12" s="21">
        <v>0</v>
      </c>
      <c r="T12" s="21">
        <v>45.28</v>
      </c>
      <c r="U12" s="1"/>
      <c r="V12" s="1"/>
      <c r="W12" s="1">
        <v>503.92</v>
      </c>
    </row>
    <row r="13" spans="1:23" ht="12.75">
      <c r="A13" s="21" t="s">
        <v>76</v>
      </c>
      <c r="B13" s="21">
        <v>1998</v>
      </c>
      <c r="C13" s="21" t="s">
        <v>5</v>
      </c>
      <c r="D13" s="32">
        <v>9.91</v>
      </c>
      <c r="E13" s="21">
        <v>0</v>
      </c>
      <c r="F13" s="32">
        <v>54.56</v>
      </c>
      <c r="G13" s="32">
        <v>71.32</v>
      </c>
      <c r="H13" s="32">
        <v>81.33</v>
      </c>
      <c r="I13" s="32">
        <v>38.76</v>
      </c>
      <c r="J13" s="36">
        <v>81.66</v>
      </c>
      <c r="K13" s="21">
        <v>0</v>
      </c>
      <c r="L13" s="21">
        <v>0</v>
      </c>
      <c r="M13" s="21"/>
      <c r="N13" s="21"/>
      <c r="O13" s="21"/>
      <c r="P13" s="21"/>
      <c r="Q13" s="21"/>
      <c r="R13" s="21"/>
      <c r="S13" s="32">
        <v>65.95</v>
      </c>
      <c r="T13" s="21">
        <v>0</v>
      </c>
      <c r="U13" s="1"/>
      <c r="V13" s="1"/>
      <c r="W13" s="1">
        <v>403.48</v>
      </c>
    </row>
    <row r="14" spans="1:23" ht="12.75">
      <c r="A14" s="21" t="s">
        <v>71</v>
      </c>
      <c r="B14" s="21">
        <v>1998</v>
      </c>
      <c r="C14" s="21" t="s">
        <v>5</v>
      </c>
      <c r="D14" s="32">
        <v>71.15</v>
      </c>
      <c r="E14" s="32">
        <v>84.72</v>
      </c>
      <c r="F14" s="32">
        <v>74.5</v>
      </c>
      <c r="G14" s="21">
        <v>0</v>
      </c>
      <c r="H14" s="31">
        <v>0</v>
      </c>
      <c r="I14" s="21">
        <v>0</v>
      </c>
      <c r="J14" s="36">
        <v>107.47</v>
      </c>
      <c r="K14" s="21">
        <v>0</v>
      </c>
      <c r="L14" s="21">
        <v>0</v>
      </c>
      <c r="M14" s="21"/>
      <c r="N14" s="21"/>
      <c r="O14" s="21"/>
      <c r="P14" s="21"/>
      <c r="Q14" s="21"/>
      <c r="R14" s="21"/>
      <c r="S14" s="21">
        <v>0</v>
      </c>
      <c r="T14" s="32">
        <v>62.61</v>
      </c>
      <c r="U14" s="1"/>
      <c r="V14" s="1"/>
      <c r="W14" s="1">
        <v>400.45</v>
      </c>
    </row>
    <row r="15" spans="1:23" ht="12.75">
      <c r="A15" s="21" t="s">
        <v>73</v>
      </c>
      <c r="B15" s="21">
        <v>1998</v>
      </c>
      <c r="C15" s="21" t="s">
        <v>18</v>
      </c>
      <c r="D15" s="32">
        <v>43.7</v>
      </c>
      <c r="E15" s="32">
        <v>53.97</v>
      </c>
      <c r="F15" s="32">
        <v>31.06</v>
      </c>
      <c r="G15" s="32">
        <v>76.73</v>
      </c>
      <c r="H15" s="21">
        <v>0</v>
      </c>
      <c r="I15" s="21">
        <v>0</v>
      </c>
      <c r="J15" s="36">
        <v>86.07</v>
      </c>
      <c r="K15" s="21">
        <v>0</v>
      </c>
      <c r="L15" s="21">
        <v>0</v>
      </c>
      <c r="M15" s="21"/>
      <c r="N15" s="21"/>
      <c r="O15" s="21"/>
      <c r="P15" s="21"/>
      <c r="Q15" s="21"/>
      <c r="R15" s="21"/>
      <c r="S15" s="32">
        <v>34.05</v>
      </c>
      <c r="T15" s="32">
        <v>47.75</v>
      </c>
      <c r="U15" s="1"/>
      <c r="V15" s="1"/>
      <c r="W15" s="1">
        <v>373.33</v>
      </c>
    </row>
    <row r="16" spans="1:23" ht="12.75">
      <c r="A16" s="21" t="s">
        <v>182</v>
      </c>
      <c r="B16" s="21">
        <v>1997</v>
      </c>
      <c r="C16" s="21" t="s">
        <v>49</v>
      </c>
      <c r="D16" s="32">
        <v>31.21</v>
      </c>
      <c r="E16" s="21">
        <v>0</v>
      </c>
      <c r="F16" s="21">
        <v>28</v>
      </c>
      <c r="G16" s="21">
        <v>0</v>
      </c>
      <c r="H16" s="32">
        <v>10.11</v>
      </c>
      <c r="I16" s="32">
        <v>91.21</v>
      </c>
      <c r="J16" s="36">
        <v>88.74</v>
      </c>
      <c r="K16" s="21">
        <v>0</v>
      </c>
      <c r="L16" s="21">
        <v>0</v>
      </c>
      <c r="M16" s="21"/>
      <c r="N16" s="21"/>
      <c r="O16" s="21"/>
      <c r="P16" s="21"/>
      <c r="Q16" s="21"/>
      <c r="R16" s="21"/>
      <c r="S16" s="32">
        <v>63.15</v>
      </c>
      <c r="T16" s="32">
        <v>56.48</v>
      </c>
      <c r="U16" s="1"/>
      <c r="V16" s="1"/>
      <c r="W16" s="1">
        <v>360.89</v>
      </c>
    </row>
    <row r="17" spans="1:23" ht="12.75">
      <c r="A17" s="21" t="s">
        <v>125</v>
      </c>
      <c r="B17" s="33">
        <v>1998</v>
      </c>
      <c r="C17" s="21"/>
      <c r="D17" s="21"/>
      <c r="E17" s="21"/>
      <c r="F17" s="21"/>
      <c r="G17" s="32">
        <v>5.43</v>
      </c>
      <c r="H17" s="32">
        <v>52.11</v>
      </c>
      <c r="I17" s="32">
        <v>44.19</v>
      </c>
      <c r="J17" s="36">
        <v>100.34</v>
      </c>
      <c r="K17" s="21">
        <v>0</v>
      </c>
      <c r="L17" s="21">
        <v>0</v>
      </c>
      <c r="M17" s="21"/>
      <c r="N17" s="21"/>
      <c r="O17" s="21"/>
      <c r="P17" s="21"/>
      <c r="Q17" s="21"/>
      <c r="R17" s="21"/>
      <c r="S17" s="32">
        <v>6.63</v>
      </c>
      <c r="T17" s="32">
        <v>77.61</v>
      </c>
      <c r="U17" s="1"/>
      <c r="V17" s="1"/>
      <c r="W17" s="1">
        <v>286.31</v>
      </c>
    </row>
    <row r="18" spans="1:23" ht="12.75">
      <c r="A18" s="21" t="s">
        <v>130</v>
      </c>
      <c r="B18" s="33">
        <v>1997</v>
      </c>
      <c r="C18" s="21"/>
      <c r="D18" s="21"/>
      <c r="E18" s="21"/>
      <c r="F18" s="21"/>
      <c r="G18" s="21">
        <v>0</v>
      </c>
      <c r="H18" s="32">
        <v>46.42</v>
      </c>
      <c r="I18" s="32">
        <v>86.3</v>
      </c>
      <c r="J18" s="36">
        <v>44.63</v>
      </c>
      <c r="K18" s="21">
        <v>0</v>
      </c>
      <c r="L18" s="21">
        <v>0</v>
      </c>
      <c r="M18" s="21"/>
      <c r="N18" s="21"/>
      <c r="O18" s="21"/>
      <c r="P18" s="21"/>
      <c r="Q18" s="21"/>
      <c r="R18" s="21"/>
      <c r="S18" s="32">
        <v>68.54</v>
      </c>
      <c r="T18" s="32">
        <v>17.46</v>
      </c>
      <c r="U18" s="1"/>
      <c r="V18" s="1"/>
      <c r="W18" s="1">
        <v>263.35</v>
      </c>
    </row>
    <row r="19" spans="1:23" ht="12.75">
      <c r="A19" s="21" t="s">
        <v>77</v>
      </c>
      <c r="B19" s="21">
        <v>1998</v>
      </c>
      <c r="C19" s="21" t="s">
        <v>16</v>
      </c>
      <c r="D19" s="21">
        <v>0</v>
      </c>
      <c r="E19" s="32">
        <v>22.97</v>
      </c>
      <c r="F19" s="32">
        <v>13.81</v>
      </c>
      <c r="G19" s="32">
        <v>79.86</v>
      </c>
      <c r="H19" s="21">
        <v>0</v>
      </c>
      <c r="I19" s="32">
        <v>56.08</v>
      </c>
      <c r="J19" s="37">
        <v>0</v>
      </c>
      <c r="K19" s="21">
        <v>0</v>
      </c>
      <c r="L19" s="21">
        <v>0</v>
      </c>
      <c r="M19" s="21"/>
      <c r="N19" s="21"/>
      <c r="O19" s="21"/>
      <c r="P19" s="21"/>
      <c r="Q19" s="21"/>
      <c r="R19" s="21"/>
      <c r="S19" s="32">
        <v>28.73</v>
      </c>
      <c r="T19" s="32">
        <v>42.68</v>
      </c>
      <c r="U19" s="1"/>
      <c r="V19" s="1"/>
      <c r="W19" s="1">
        <v>244.13</v>
      </c>
    </row>
    <row r="20" spans="1:23" ht="12.75">
      <c r="A20" s="21" t="s">
        <v>78</v>
      </c>
      <c r="B20" s="21">
        <v>1997</v>
      </c>
      <c r="C20" s="21" t="s">
        <v>49</v>
      </c>
      <c r="D20" s="21">
        <v>0</v>
      </c>
      <c r="E20" s="21">
        <v>0</v>
      </c>
      <c r="F20" s="32">
        <v>56.68</v>
      </c>
      <c r="G20" s="32">
        <v>21.35</v>
      </c>
      <c r="H20" s="21">
        <v>0</v>
      </c>
      <c r="I20" s="21">
        <v>0</v>
      </c>
      <c r="J20" s="36">
        <v>97.44</v>
      </c>
      <c r="K20" s="21">
        <v>0</v>
      </c>
      <c r="L20" s="21">
        <v>0</v>
      </c>
      <c r="M20" s="21"/>
      <c r="N20" s="21"/>
      <c r="O20" s="21"/>
      <c r="P20" s="21"/>
      <c r="Q20" s="21"/>
      <c r="R20" s="21"/>
      <c r="S20" s="32">
        <v>47.42</v>
      </c>
      <c r="T20" s="21">
        <v>0</v>
      </c>
      <c r="U20" s="1"/>
      <c r="V20" s="1"/>
      <c r="W20" s="1">
        <v>222.89</v>
      </c>
    </row>
    <row r="21" spans="1:23" ht="12.75">
      <c r="A21" s="21" t="s">
        <v>72</v>
      </c>
      <c r="B21" s="21">
        <v>1998</v>
      </c>
      <c r="C21" s="21" t="s">
        <v>44</v>
      </c>
      <c r="D21" s="32">
        <v>53.91</v>
      </c>
      <c r="E21" s="32">
        <v>13.68</v>
      </c>
      <c r="F21" s="32">
        <v>23</v>
      </c>
      <c r="G21" s="21">
        <v>0</v>
      </c>
      <c r="H21" s="21">
        <v>0</v>
      </c>
      <c r="I21" s="21">
        <v>0</v>
      </c>
      <c r="J21" s="36">
        <v>60.43</v>
      </c>
      <c r="K21" s="21">
        <v>0</v>
      </c>
      <c r="L21" s="21">
        <v>0</v>
      </c>
      <c r="M21" s="21"/>
      <c r="N21" s="21"/>
      <c r="O21" s="21"/>
      <c r="P21" s="21"/>
      <c r="Q21" s="21"/>
      <c r="R21" s="21"/>
      <c r="S21" s="21">
        <v>0</v>
      </c>
      <c r="T21" s="32">
        <v>29.58</v>
      </c>
      <c r="U21" s="1"/>
      <c r="V21" s="1"/>
      <c r="W21" s="1">
        <v>180.6</v>
      </c>
    </row>
    <row r="22" spans="1:23" ht="12.75">
      <c r="A22" s="21" t="s">
        <v>121</v>
      </c>
      <c r="B22" s="33">
        <v>1998</v>
      </c>
      <c r="C22" s="21"/>
      <c r="D22" s="21"/>
      <c r="E22" s="21"/>
      <c r="F22" s="21"/>
      <c r="G22" s="32">
        <v>88.65</v>
      </c>
      <c r="H22" s="21">
        <v>0</v>
      </c>
      <c r="I22" s="21">
        <v>0</v>
      </c>
      <c r="J22" s="36">
        <v>90.48</v>
      </c>
      <c r="K22" s="21">
        <v>0</v>
      </c>
      <c r="L22" s="21">
        <v>0</v>
      </c>
      <c r="M22" s="21"/>
      <c r="N22" s="21"/>
      <c r="O22" s="21"/>
      <c r="P22" s="21"/>
      <c r="Q22" s="21"/>
      <c r="R22" s="21"/>
      <c r="S22" s="21">
        <v>0</v>
      </c>
      <c r="T22" s="21">
        <v>0</v>
      </c>
      <c r="U22" s="1"/>
      <c r="V22" s="1"/>
      <c r="W22" s="1">
        <v>179.18</v>
      </c>
    </row>
    <row r="23" spans="1:23" ht="12.75">
      <c r="A23" s="34" t="s">
        <v>128</v>
      </c>
      <c r="B23" s="35">
        <v>1997</v>
      </c>
      <c r="C23" s="34"/>
      <c r="D23" s="21"/>
      <c r="E23" s="21"/>
      <c r="F23" s="21"/>
      <c r="G23" s="21">
        <v>0</v>
      </c>
      <c r="H23" s="32">
        <v>68.21</v>
      </c>
      <c r="I23" s="32">
        <v>96.2</v>
      </c>
      <c r="J23" s="37">
        <v>0</v>
      </c>
      <c r="K23" s="21">
        <v>0</v>
      </c>
      <c r="L23" s="21">
        <v>0</v>
      </c>
      <c r="M23" s="21"/>
      <c r="N23" s="21"/>
      <c r="O23" s="21"/>
      <c r="P23" s="21"/>
      <c r="Q23" s="21"/>
      <c r="R23" s="21"/>
      <c r="S23" s="21">
        <v>0</v>
      </c>
      <c r="T23" s="21">
        <v>0</v>
      </c>
      <c r="U23" s="1"/>
      <c r="V23" s="1"/>
      <c r="W23" s="1">
        <v>164.41</v>
      </c>
    </row>
    <row r="24" spans="1:23" ht="12.75">
      <c r="A24" s="34" t="s">
        <v>129</v>
      </c>
      <c r="B24" s="35">
        <v>1998</v>
      </c>
      <c r="C24" s="34"/>
      <c r="D24" s="21"/>
      <c r="E24" s="21"/>
      <c r="F24" s="21"/>
      <c r="G24" s="21">
        <v>0</v>
      </c>
      <c r="H24" s="32">
        <v>65.67</v>
      </c>
      <c r="I24" s="21">
        <v>0</v>
      </c>
      <c r="J24" s="36">
        <v>67.91</v>
      </c>
      <c r="K24" s="21">
        <v>0</v>
      </c>
      <c r="L24" s="21">
        <v>0</v>
      </c>
      <c r="M24" s="21"/>
      <c r="N24" s="21"/>
      <c r="O24" s="21"/>
      <c r="P24" s="21"/>
      <c r="Q24" s="21"/>
      <c r="R24" s="21"/>
      <c r="S24" s="21">
        <v>0</v>
      </c>
      <c r="T24" s="21">
        <v>0</v>
      </c>
      <c r="U24" s="1"/>
      <c r="V24" s="1"/>
      <c r="W24" s="1">
        <v>160.58</v>
      </c>
    </row>
    <row r="25" spans="1:23" ht="12.75">
      <c r="A25" s="34" t="s">
        <v>122</v>
      </c>
      <c r="B25" s="35"/>
      <c r="C25" s="34"/>
      <c r="D25" s="21"/>
      <c r="E25" s="21"/>
      <c r="F25" s="21"/>
      <c r="G25" s="32">
        <v>52.08</v>
      </c>
      <c r="H25" s="32">
        <v>35.4</v>
      </c>
      <c r="I25" s="32">
        <v>18.74</v>
      </c>
      <c r="J25" s="37">
        <v>0</v>
      </c>
      <c r="K25" s="21">
        <v>0</v>
      </c>
      <c r="L25" s="21">
        <v>0</v>
      </c>
      <c r="M25" s="21"/>
      <c r="N25" s="21"/>
      <c r="O25" s="21"/>
      <c r="P25" s="21"/>
      <c r="Q25" s="21"/>
      <c r="R25" s="21"/>
      <c r="S25" s="21">
        <v>0</v>
      </c>
      <c r="T25" s="21">
        <v>0</v>
      </c>
      <c r="U25" s="1"/>
      <c r="V25" s="1"/>
      <c r="W25" s="1">
        <v>106.22</v>
      </c>
    </row>
    <row r="26" spans="1:23" ht="12.75">
      <c r="A26" s="34" t="s">
        <v>74</v>
      </c>
      <c r="B26" s="34">
        <v>1998</v>
      </c>
      <c r="C26" s="34" t="s">
        <v>51</v>
      </c>
      <c r="D26" s="32">
        <v>43.7</v>
      </c>
      <c r="E26" s="21"/>
      <c r="F26" s="32">
        <v>37.93</v>
      </c>
      <c r="G26" s="21">
        <v>0</v>
      </c>
      <c r="H26" s="21">
        <v>0</v>
      </c>
      <c r="I26" s="21">
        <v>0</v>
      </c>
      <c r="J26" s="37">
        <v>0</v>
      </c>
      <c r="K26" s="21">
        <v>0</v>
      </c>
      <c r="L26" s="21">
        <v>0</v>
      </c>
      <c r="M26" s="21"/>
      <c r="N26" s="21"/>
      <c r="O26" s="21"/>
      <c r="P26" s="21"/>
      <c r="Q26" s="21"/>
      <c r="R26" s="21"/>
      <c r="S26" s="21">
        <v>0</v>
      </c>
      <c r="T26" s="21">
        <v>0</v>
      </c>
      <c r="U26" s="1"/>
      <c r="V26" s="1"/>
      <c r="W26" s="1">
        <v>81.63</v>
      </c>
    </row>
    <row r="27" spans="1:23" ht="12.75">
      <c r="A27" s="34" t="s">
        <v>75</v>
      </c>
      <c r="B27" s="34">
        <v>1998</v>
      </c>
      <c r="C27" s="34" t="s">
        <v>18</v>
      </c>
      <c r="D27" s="21">
        <v>30</v>
      </c>
      <c r="E27" s="21"/>
      <c r="F27" s="21"/>
      <c r="G27" s="21">
        <v>0</v>
      </c>
      <c r="H27" s="21">
        <v>0</v>
      </c>
      <c r="I27" s="21">
        <v>0</v>
      </c>
      <c r="J27" s="37">
        <v>0</v>
      </c>
      <c r="K27" s="21">
        <v>0</v>
      </c>
      <c r="L27" s="21">
        <v>0</v>
      </c>
      <c r="M27" s="21"/>
      <c r="N27" s="21"/>
      <c r="O27" s="21"/>
      <c r="P27" s="21"/>
      <c r="Q27" s="21"/>
      <c r="R27" s="21"/>
      <c r="S27" s="21">
        <v>0</v>
      </c>
      <c r="T27" s="21">
        <v>0</v>
      </c>
      <c r="U27" s="1"/>
      <c r="V27" s="1"/>
      <c r="W27" s="1">
        <v>74.29</v>
      </c>
    </row>
    <row r="28" spans="1:23" ht="12.75">
      <c r="A28" s="34" t="s">
        <v>131</v>
      </c>
      <c r="B28" s="35"/>
      <c r="C28" s="34"/>
      <c r="D28" s="21"/>
      <c r="E28" s="21"/>
      <c r="F28" s="21"/>
      <c r="G28" s="21">
        <v>0</v>
      </c>
      <c r="H28" s="21">
        <v>0</v>
      </c>
      <c r="I28" s="31">
        <v>0</v>
      </c>
      <c r="J28" s="36">
        <v>72.32</v>
      </c>
      <c r="K28" s="21">
        <v>0</v>
      </c>
      <c r="L28" s="21">
        <v>0</v>
      </c>
      <c r="M28" s="21"/>
      <c r="N28" s="21"/>
      <c r="O28" s="21"/>
      <c r="P28" s="21"/>
      <c r="Q28" s="21"/>
      <c r="R28" s="21"/>
      <c r="S28" s="21">
        <v>0</v>
      </c>
      <c r="T28" s="21">
        <v>0</v>
      </c>
      <c r="U28" s="1"/>
      <c r="V28" s="1"/>
      <c r="W28" s="1">
        <v>72.32</v>
      </c>
    </row>
    <row r="29" spans="1:23" ht="12.75">
      <c r="A29" s="34" t="s">
        <v>123</v>
      </c>
      <c r="B29" s="35">
        <v>1998</v>
      </c>
      <c r="C29" s="34"/>
      <c r="D29" s="21"/>
      <c r="E29" s="21"/>
      <c r="F29" s="21"/>
      <c r="G29" s="32">
        <v>42.86</v>
      </c>
      <c r="H29" s="21">
        <v>0</v>
      </c>
      <c r="I29" s="31">
        <v>0</v>
      </c>
      <c r="J29" s="36">
        <v>10.37</v>
      </c>
      <c r="K29" s="21">
        <v>0</v>
      </c>
      <c r="L29" s="21">
        <v>0</v>
      </c>
      <c r="M29" s="21"/>
      <c r="N29" s="21"/>
      <c r="O29" s="21"/>
      <c r="P29" s="21"/>
      <c r="Q29" s="21"/>
      <c r="R29" s="21"/>
      <c r="S29" s="21">
        <v>0</v>
      </c>
      <c r="T29" s="21">
        <v>0</v>
      </c>
      <c r="U29" s="1"/>
      <c r="V29" s="1"/>
      <c r="W29" s="1">
        <v>53.23</v>
      </c>
    </row>
    <row r="30" spans="1:23" ht="12.75">
      <c r="A30" s="34" t="s">
        <v>127</v>
      </c>
      <c r="B30" s="35">
        <v>1997</v>
      </c>
      <c r="C30" s="34"/>
      <c r="D30" s="21"/>
      <c r="E30" s="21"/>
      <c r="F30" s="21"/>
      <c r="G30" s="21">
        <v>0</v>
      </c>
      <c r="H30" s="21">
        <v>0</v>
      </c>
      <c r="I30" s="21">
        <v>36.28</v>
      </c>
      <c r="J30" s="37"/>
      <c r="K30" s="21">
        <v>0</v>
      </c>
      <c r="L30" s="21">
        <v>0</v>
      </c>
      <c r="M30" s="21"/>
      <c r="N30" s="21"/>
      <c r="O30" s="21"/>
      <c r="P30" s="21"/>
      <c r="Q30" s="21"/>
      <c r="R30" s="21"/>
      <c r="S30" s="21">
        <v>0</v>
      </c>
      <c r="T30" s="21">
        <v>0</v>
      </c>
      <c r="U30" s="1"/>
      <c r="V30" s="1"/>
      <c r="W30" s="1">
        <v>36.28</v>
      </c>
    </row>
    <row r="31" spans="1:23" ht="12.75">
      <c r="A31" s="34" t="s">
        <v>124</v>
      </c>
      <c r="B31" s="35">
        <v>1998</v>
      </c>
      <c r="C31" s="34"/>
      <c r="D31" s="21"/>
      <c r="E31" s="21"/>
      <c r="F31" s="21"/>
      <c r="G31" s="21">
        <v>28.2</v>
      </c>
      <c r="H31" s="21">
        <v>0</v>
      </c>
      <c r="I31" s="21">
        <v>0</v>
      </c>
      <c r="J31" s="37">
        <v>0</v>
      </c>
      <c r="K31" s="21">
        <v>0</v>
      </c>
      <c r="L31" s="21">
        <v>0</v>
      </c>
      <c r="M31" s="21"/>
      <c r="N31" s="21"/>
      <c r="O31" s="21"/>
      <c r="P31" s="21"/>
      <c r="Q31" s="21"/>
      <c r="R31" s="21"/>
      <c r="S31" s="21">
        <v>0</v>
      </c>
      <c r="T31" s="21">
        <v>0</v>
      </c>
      <c r="U31" s="1"/>
      <c r="V31" s="1"/>
      <c r="W31" s="1">
        <v>28.2</v>
      </c>
    </row>
    <row r="32" spans="1:23" ht="12.75">
      <c r="A32" s="34" t="s">
        <v>126</v>
      </c>
      <c r="B32" s="35">
        <v>1998</v>
      </c>
      <c r="C32" s="34"/>
      <c r="D32" s="21"/>
      <c r="E32" s="21"/>
      <c r="F32" s="21"/>
      <c r="G32" s="21">
        <v>7.67</v>
      </c>
      <c r="H32" s="21">
        <v>0</v>
      </c>
      <c r="I32" s="21">
        <v>0</v>
      </c>
      <c r="J32" s="37">
        <v>0</v>
      </c>
      <c r="K32" s="21">
        <v>0</v>
      </c>
      <c r="L32" s="21">
        <v>0</v>
      </c>
      <c r="M32" s="21"/>
      <c r="N32" s="21"/>
      <c r="O32" s="21"/>
      <c r="P32" s="21"/>
      <c r="Q32" s="21"/>
      <c r="R32" s="21"/>
      <c r="S32" s="21">
        <v>0</v>
      </c>
      <c r="T32" s="21">
        <v>0</v>
      </c>
      <c r="U32" s="1"/>
      <c r="V32" s="1"/>
      <c r="W32" s="1">
        <v>7.67</v>
      </c>
    </row>
    <row r="33" spans="1:23" ht="12.75">
      <c r="A33" s="34"/>
      <c r="B33" s="34"/>
      <c r="C33" s="34"/>
      <c r="D33" s="33"/>
      <c r="E33" s="33"/>
      <c r="F33" s="33"/>
      <c r="G33" s="42"/>
      <c r="H33" s="42"/>
      <c r="I33" s="42"/>
      <c r="J33" s="47"/>
      <c r="K33" s="31"/>
      <c r="L33" s="21"/>
      <c r="M33" s="21"/>
      <c r="N33" s="21"/>
      <c r="O33" s="21"/>
      <c r="P33" s="21"/>
      <c r="Q33" s="21"/>
      <c r="R33" s="21"/>
      <c r="S33" s="21"/>
      <c r="T33" s="21"/>
      <c r="U33" s="1"/>
      <c r="V33" s="1"/>
      <c r="W33" s="1"/>
    </row>
    <row r="34" spans="1:23" ht="12.75">
      <c r="A34" s="21"/>
      <c r="B34" s="21"/>
      <c r="C34" s="21"/>
      <c r="D34" s="21"/>
      <c r="E34" s="21"/>
      <c r="F34" s="21"/>
      <c r="G34" s="21"/>
      <c r="H34" s="21"/>
      <c r="I34" s="21"/>
      <c r="J34" s="37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1"/>
      <c r="V34" s="1"/>
      <c r="W34" s="1"/>
    </row>
  </sheetData>
  <mergeCells count="9">
    <mergeCell ref="D3:F3"/>
    <mergeCell ref="G3:J3"/>
    <mergeCell ref="K3:L3"/>
    <mergeCell ref="A1:W1"/>
    <mergeCell ref="A2:W2"/>
    <mergeCell ref="M3:O3"/>
    <mergeCell ref="P3:R3"/>
    <mergeCell ref="S3:T3"/>
    <mergeCell ref="U3:V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</cp:lastModifiedBy>
  <cp:lastPrinted>2013-10-15T04:15:29Z</cp:lastPrinted>
  <dcterms:created xsi:type="dcterms:W3CDTF">1996-10-08T23:32:33Z</dcterms:created>
  <dcterms:modified xsi:type="dcterms:W3CDTF">2013-10-16T07:12:54Z</dcterms:modified>
  <cp:category/>
  <cp:version/>
  <cp:contentType/>
  <cp:contentStatus/>
</cp:coreProperties>
</file>